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80" windowWidth="15600" windowHeight="7140"/>
  </bookViews>
  <sheets>
    <sheet name="st. stacjonarne" sheetId="4" r:id="rId1"/>
    <sheet name="st. niestacjonarne" sheetId="5" r:id="rId2"/>
  </sheets>
  <definedNames>
    <definedName name="_xlnm._FilterDatabase" localSheetId="1" hidden="1">'st. niestacjonarne'!$A$1:$I$84</definedName>
    <definedName name="_xlnm._FilterDatabase" localSheetId="0" hidden="1">'st. stacjonarne'!$A$1:$I$84</definedName>
    <definedName name="_xlnm.Print_Area" localSheetId="1">'st. niestacjonarne'!$A$1:$I$84</definedName>
    <definedName name="_xlnm.Print_Area" localSheetId="0">'st. stacjonarne'!$A$1:$I$84</definedName>
  </definedNames>
  <calcPr calcId="125725"/>
</workbook>
</file>

<file path=xl/calcChain.xml><?xml version="1.0" encoding="utf-8"?>
<calcChain xmlns="http://schemas.openxmlformats.org/spreadsheetml/2006/main">
  <c r="T86" i="5"/>
  <c r="S86"/>
  <c r="R86"/>
  <c r="Q86"/>
  <c r="P86"/>
  <c r="O86"/>
  <c r="I83"/>
  <c r="H83"/>
  <c r="G83"/>
  <c r="F83"/>
  <c r="E84" s="1"/>
  <c r="E83"/>
  <c r="D83"/>
  <c r="T70"/>
  <c r="S70"/>
  <c r="R70"/>
  <c r="Q70"/>
  <c r="P70"/>
  <c r="O70"/>
  <c r="I67"/>
  <c r="H67"/>
  <c r="G67"/>
  <c r="F67"/>
  <c r="E67"/>
  <c r="D67"/>
  <c r="T47"/>
  <c r="S47"/>
  <c r="R47"/>
  <c r="Q47"/>
  <c r="P47"/>
  <c r="O47"/>
  <c r="I46"/>
  <c r="H46"/>
  <c r="G46"/>
  <c r="F46"/>
  <c r="E46"/>
  <c r="D46"/>
  <c r="T25"/>
  <c r="S25"/>
  <c r="R25"/>
  <c r="Q25"/>
  <c r="P25"/>
  <c r="P26" s="1"/>
  <c r="O25"/>
  <c r="I25"/>
  <c r="H25"/>
  <c r="G25"/>
  <c r="F25"/>
  <c r="E25"/>
  <c r="D25"/>
  <c r="P87" l="1"/>
  <c r="P71"/>
  <c r="E68"/>
  <c r="P48"/>
  <c r="E47"/>
  <c r="E26"/>
  <c r="P86" i="4" l="1"/>
  <c r="Q86"/>
  <c r="R86"/>
  <c r="S86"/>
  <c r="T70"/>
  <c r="P70"/>
  <c r="Q70"/>
  <c r="R70"/>
  <c r="S70"/>
  <c r="O70"/>
  <c r="D67"/>
  <c r="E83"/>
  <c r="H83"/>
  <c r="G83"/>
  <c r="F83"/>
  <c r="T86"/>
  <c r="O86"/>
  <c r="P47"/>
  <c r="Q47"/>
  <c r="R47"/>
  <c r="S47"/>
  <c r="T47"/>
  <c r="O47"/>
  <c r="P25"/>
  <c r="Q25"/>
  <c r="R25"/>
  <c r="S25"/>
  <c r="T25"/>
  <c r="O25"/>
  <c r="E67"/>
  <c r="F67"/>
  <c r="G67"/>
  <c r="H67"/>
  <c r="I25"/>
  <c r="F46"/>
  <c r="E46"/>
  <c r="G46"/>
  <c r="H46"/>
  <c r="E25"/>
  <c r="F25"/>
  <c r="G25"/>
  <c r="H25"/>
  <c r="D25"/>
  <c r="D46"/>
  <c r="D83"/>
  <c r="I83"/>
  <c r="I67"/>
  <c r="I46"/>
  <c r="P71" l="1"/>
  <c r="E84"/>
  <c r="E68"/>
  <c r="P87"/>
  <c r="P48"/>
  <c r="P26"/>
  <c r="E47"/>
  <c r="E26"/>
</calcChain>
</file>

<file path=xl/sharedStrings.xml><?xml version="1.0" encoding="utf-8"?>
<sst xmlns="http://schemas.openxmlformats.org/spreadsheetml/2006/main" count="1200" uniqueCount="151">
  <si>
    <t>Lp.</t>
  </si>
  <si>
    <t>Nazwa przedmiotu</t>
  </si>
  <si>
    <t>W</t>
  </si>
  <si>
    <t>C</t>
  </si>
  <si>
    <t>L</t>
  </si>
  <si>
    <t>E/Z</t>
  </si>
  <si>
    <t>1.</t>
  </si>
  <si>
    <t>E</t>
  </si>
  <si>
    <t>2.</t>
  </si>
  <si>
    <t>3.</t>
  </si>
  <si>
    <t>4.</t>
  </si>
  <si>
    <t>5.</t>
  </si>
  <si>
    <t>6.</t>
  </si>
  <si>
    <t>Razem:</t>
  </si>
  <si>
    <t>7.</t>
  </si>
  <si>
    <t>Suma godzin:</t>
  </si>
  <si>
    <t>8.</t>
  </si>
  <si>
    <t>ECTS</t>
  </si>
  <si>
    <t>Semestr 1</t>
  </si>
  <si>
    <t>Semestr 2</t>
  </si>
  <si>
    <t>Semestr 3</t>
  </si>
  <si>
    <t>Semestr 4</t>
  </si>
  <si>
    <t>P</t>
  </si>
  <si>
    <t>Lp</t>
  </si>
  <si>
    <t>obowiązujący od roku akademickiego 2017/2018</t>
  </si>
  <si>
    <t>9.</t>
  </si>
  <si>
    <t xml:space="preserve">załącznik nr 4 do Uchwały RW nr </t>
  </si>
  <si>
    <t>Wydział Zarządzania Politechniki Warszawskiej</t>
  </si>
  <si>
    <t>10.</t>
  </si>
  <si>
    <t>11.</t>
  </si>
  <si>
    <t>12.</t>
  </si>
  <si>
    <t>13.</t>
  </si>
  <si>
    <t>14.</t>
  </si>
  <si>
    <t>Z</t>
  </si>
  <si>
    <t>15.</t>
  </si>
  <si>
    <t>16.</t>
  </si>
  <si>
    <t>Cyberbezpieczeństwo</t>
  </si>
  <si>
    <t>Sylabus</t>
  </si>
  <si>
    <t>Specjalność: INNOWATYKA i ZARZĄDZANIE ROZWOJEM</t>
  </si>
  <si>
    <t>Inteligentne przedsiębiorstwo w gospodarce globalnej</t>
  </si>
  <si>
    <t>Podstawy e-biznesu</t>
  </si>
  <si>
    <t>Zarządzanie zmianami</t>
  </si>
  <si>
    <t>Modele doskonałości organizacyjnej</t>
  </si>
  <si>
    <t>Laboratorium zarządzania projektami</t>
  </si>
  <si>
    <t>Laboratorium analiz biznesowych</t>
  </si>
  <si>
    <t>Zarządzanie relacjami z interesariuszami</t>
  </si>
  <si>
    <t>Zarządzanie zasobami przedsiębiorstwa</t>
  </si>
  <si>
    <t>Zarządzanie małym i średnim przedsiębiorstwem</t>
  </si>
  <si>
    <t xml:space="preserve">Warsztaty projektowe -Projekt zmian procesów zarządzania </t>
  </si>
  <si>
    <t>Sylabus_01_ZARZ_2i_2017</t>
  </si>
  <si>
    <t>Współczesne koncepcje zarządzania produkcją</t>
  </si>
  <si>
    <t>Zarządzanie logistyką w produkcji</t>
  </si>
  <si>
    <t>Niezwodność eksploatacja i utrzymanie ruchu</t>
  </si>
  <si>
    <t>Teoria podejmiwania decyzji - gra kierownicza</t>
  </si>
  <si>
    <t>Zarządzanie wiedzą produkcyjną</t>
  </si>
  <si>
    <t>Warsztaty projektowe - Optymalizacja procesów produkcji</t>
  </si>
  <si>
    <t>Pracownia modelowania zarządzania produkcją</t>
  </si>
  <si>
    <t>Sylabus_02_INPR_2i_2017</t>
  </si>
  <si>
    <t>Aspekty prawne działalności przedsiębiorstwa</t>
  </si>
  <si>
    <t>Źródła i metody oceny finansowania przedsięwzięć</t>
  </si>
  <si>
    <t>Warsztaty projektowe - Plan finansowy przedsięwziecia</t>
  </si>
  <si>
    <t>Pracownia analiz biznesowych i finansowych</t>
  </si>
  <si>
    <t>Sylabus_03_EKON_2i_2017</t>
  </si>
  <si>
    <t>Strategie rozwoju</t>
  </si>
  <si>
    <t>Fuzje i przejęcia – aspekty prawne i podatkowe</t>
  </si>
  <si>
    <t>Innowacyjne modele biznesowe</t>
  </si>
  <si>
    <t>Lean startup</t>
  </si>
  <si>
    <t>Bezpieczeństwo i zarządzanie ciągłością działania</t>
  </si>
  <si>
    <t>Przedsiębiorczość wewnątrzorganizacyjna 1</t>
  </si>
  <si>
    <t>Modelowanie analityczne w prognozowaniu rozwoju</t>
  </si>
  <si>
    <t>Zarządzanie zespołem wirtualnym</t>
  </si>
  <si>
    <t>Planowanie i harmonogramowanie przedsięwzięć</t>
  </si>
  <si>
    <t>Przedsiębiorczość wewnątrzorganizacyjna 2</t>
  </si>
  <si>
    <t>Sylabus_04_ZROZ_2i_2017</t>
  </si>
  <si>
    <t>Innowacje w gospodarce globalnej</t>
  </si>
  <si>
    <t>Narodowe systemy innowacji</t>
  </si>
  <si>
    <t>Zarządzanie  technologiami w przedsiębiorstwach</t>
  </si>
  <si>
    <t>Technologie w logistyce</t>
  </si>
  <si>
    <t>Zarządzanie porfelem innowacji</t>
  </si>
  <si>
    <t>Kreowanie innowacji w organizacji</t>
  </si>
  <si>
    <t>Kompetencje innowatora</t>
  </si>
  <si>
    <t>Konkurencyjność przedsiębiorstw w przemyśle 4.0</t>
  </si>
  <si>
    <t>Współtworzenie innowacji z interesariuszami</t>
  </si>
  <si>
    <t>ProInnowacyjna organizacja</t>
  </si>
  <si>
    <t>Sylabus_05_INiT_2i_2017</t>
  </si>
  <si>
    <t>Nowe ekonomiki w gospodarce cyfrowej</t>
  </si>
  <si>
    <t>Modele biznesowe gospodarki cyfrowej</t>
  </si>
  <si>
    <t>Technologie w gospodarce cyfrowej</t>
  </si>
  <si>
    <t>Wirtualizacja działalnosci gospodarczej</t>
  </si>
  <si>
    <t>Gospodarka oparta na wiedzy</t>
  </si>
  <si>
    <t>Mierniki cyfryzacji</t>
  </si>
  <si>
    <t>Marketing cyfrowy</t>
  </si>
  <si>
    <t>Przedmiot obieralny 1 (Marketing)</t>
  </si>
  <si>
    <t>Sylabus_02_MARK_2z_2017</t>
  </si>
  <si>
    <t>Sylabus_06_GFCF_2i_2017</t>
  </si>
  <si>
    <t>Praca dyplomowa</t>
  </si>
  <si>
    <t>Seminarium dyplomowe</t>
  </si>
  <si>
    <t>Przedmiot obieralny 1 (Ekosystemy Przedsiębiorczości)</t>
  </si>
  <si>
    <t>Praktyka dyplomowa</t>
  </si>
  <si>
    <t>Sylabus_07_EPRZ_2z_2017</t>
  </si>
  <si>
    <t>17.</t>
  </si>
  <si>
    <t>Zarządzanie ryzykiem w działalności przedsiębiorstwa</t>
  </si>
  <si>
    <t>Podstawy teorii zarządzania ryzykiem</t>
  </si>
  <si>
    <t>Organizacja prac zespołu analizy ryzyka. Ustalanie potencjału kompetencji</t>
  </si>
  <si>
    <t>Analiza interesariuszy</t>
  </si>
  <si>
    <t>Analiza i ocena współzależności zagrożeń (efekt domina)</t>
  </si>
  <si>
    <t>Analiza i ocena ryzyka. Intuicyjna analiza BIA. Adaptacja instrumentarium foresight.</t>
  </si>
  <si>
    <t>Raportowanie wyników analizy ryzyka. Stałe doskonalenie.</t>
  </si>
  <si>
    <t>Planowanie wpływania na elementy ryzyka. Monitorowanie przejawów ryzyka.</t>
  </si>
  <si>
    <t>Sylabus_07_ZRYZ_2i_2017</t>
  </si>
  <si>
    <t>Elementy teorii zarządzania zasobowego. Bezpieczeństwo w ujęciu zasobowym</t>
  </si>
  <si>
    <t>Obszary bezpieczeństwa w organizacji</t>
  </si>
  <si>
    <t>Prawne aspekty zapewniania bezpieczeństwa i ciągłości działania.</t>
  </si>
  <si>
    <t>Bezpieczeństwo danych i informacji. Bezpieczeństwo systemów teleinformatycznych</t>
  </si>
  <si>
    <t>Bezpieczeństwo osobowe</t>
  </si>
  <si>
    <t>Bezpieczeństwo fizyczne i techniczne</t>
  </si>
  <si>
    <t>Metody zapewniania bezpieczeństwa</t>
  </si>
  <si>
    <t>Bezpieczeństwo gospodarczo-prawne</t>
  </si>
  <si>
    <t>Technologiczne wspieranie bezpieczeństwa</t>
  </si>
  <si>
    <t>BHP i ergonomia w zarządzaniu bezpieczeństwem</t>
  </si>
  <si>
    <t>Sylabus_08_BZwO_2i_2017</t>
  </si>
  <si>
    <t>18.</t>
  </si>
  <si>
    <t>Przedmiot obieralny 1 (Gospodarka cyfrowa)</t>
  </si>
  <si>
    <t>19.</t>
  </si>
  <si>
    <t>Sylabus_06_GCYF_2i_2017</t>
  </si>
  <si>
    <t>Planowanie ciągłości działania. Zapewnianie ciągłości działania.</t>
  </si>
  <si>
    <t>Struktura planu ciągłości działania</t>
  </si>
  <si>
    <t>Projektowanie planów ciągłości działania</t>
  </si>
  <si>
    <t>Technologiczne wspomaganie planowania i zapewniania ciągłości działania</t>
  </si>
  <si>
    <t>Symulacja i testowanie planów ciągłości działania</t>
  </si>
  <si>
    <t>Zarządzanie wiedzą w zapewnianiu ciągłości działania.</t>
  </si>
  <si>
    <t>Zarządzanie komunikacją w zapewnianiu ciagłości działania</t>
  </si>
  <si>
    <t>Wdrożenie i audyt systemu zarządzania ryzykiem, bezpieczeństwem i ciągłością działania</t>
  </si>
  <si>
    <t>Przedmiot obieralny 1 (Innowacje i technologie)</t>
  </si>
  <si>
    <t>Sylabus_09_ZACD_2i_2017</t>
  </si>
  <si>
    <t>Identyfikacja zagrożeń i ocena ryzyka</t>
  </si>
  <si>
    <t>Zarządzanie kryzysowe w organizacji</t>
  </si>
  <si>
    <t>Zarządzanie infrastrukturą krytyczną</t>
  </si>
  <si>
    <t>Publiczne zarządzanie kryzysowe</t>
  </si>
  <si>
    <t>Specjalność: BEZPIECZEŃSTWO i ZARZĄDZANIE CIĄGŁOŚCIĄ DZIAŁANIA</t>
  </si>
  <si>
    <t>Plan studiów dla kierunku ZARZADZANIE i INŻYNIERIA PRODUKCJI, studia drugiego stopnia (magisterskie)</t>
  </si>
  <si>
    <t>Przedmiot obieralny 2 (Ekosystemy Przedsiębiorczości - prowadzony w języku angielskim)</t>
  </si>
  <si>
    <t>Przedmiot obieralny 2 (Innowacje i technologie - prowadzony w języku angielskim)</t>
  </si>
  <si>
    <t>Fizyka w ekonomii i naukach społecznych</t>
  </si>
  <si>
    <t>Wybrane zagadnienia teorii grafów</t>
  </si>
  <si>
    <t>Algorytmiczna teoria gier</t>
  </si>
  <si>
    <t>Ekonometria</t>
  </si>
  <si>
    <t>Podstawy kryptografii</t>
  </si>
  <si>
    <t>Przedmiot obieralny 2 (Marketing - prowadzony w  języku angielskim)</t>
  </si>
  <si>
    <t>Przedmiot obieralny 2 (Gospodarka cyfrowa - prowadzony w jezyku angielskim)</t>
  </si>
  <si>
    <t>Planowanie bezpieczeństwa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</si>
</sst>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7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Procentowy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topLeftCell="A37" workbookViewId="0">
      <selection activeCell="C14" sqref="C14"/>
    </sheetView>
  </sheetViews>
  <sheetFormatPr defaultColWidth="9.109375" defaultRowHeight="15.6"/>
  <cols>
    <col min="1" max="1" width="5.6640625" style="2" customWidth="1"/>
    <col min="2" max="2" width="25.109375" style="2" customWidth="1"/>
    <col min="3" max="3" width="76.109375" style="2" customWidth="1"/>
    <col min="4" max="4" width="11.5546875" style="2" customWidth="1"/>
    <col min="5" max="5" width="6.44140625" style="2" bestFit="1" customWidth="1"/>
    <col min="6" max="8" width="5.6640625" style="2" customWidth="1"/>
    <col min="9" max="9" width="8.5546875" style="2" customWidth="1"/>
    <col min="10" max="12" width="9.109375" style="3"/>
    <col min="13" max="13" width="24.33203125" style="3" bestFit="1" customWidth="1"/>
    <col min="14" max="14" width="74.88671875" style="3" customWidth="1"/>
    <col min="15" max="16384" width="9.109375" style="3"/>
  </cols>
  <sheetData>
    <row r="1" spans="1:20">
      <c r="A1" s="15" t="s">
        <v>26</v>
      </c>
      <c r="B1" s="15"/>
      <c r="C1" s="22"/>
    </row>
    <row r="2" spans="1:20" ht="21" customHeight="1">
      <c r="A2" s="35" t="s">
        <v>27</v>
      </c>
      <c r="B2" s="36"/>
      <c r="C2" s="36"/>
      <c r="D2" s="36"/>
      <c r="E2" s="36"/>
      <c r="F2" s="36"/>
      <c r="G2" s="36"/>
      <c r="H2" s="36"/>
      <c r="I2" s="37"/>
    </row>
    <row r="3" spans="1:20" ht="24" customHeight="1">
      <c r="A3" s="38" t="s">
        <v>140</v>
      </c>
      <c r="B3" s="39"/>
      <c r="C3" s="39"/>
      <c r="D3" s="39"/>
      <c r="E3" s="39"/>
      <c r="F3" s="39"/>
      <c r="G3" s="39"/>
      <c r="H3" s="39"/>
      <c r="I3" s="40"/>
    </row>
    <row r="4" spans="1:20" ht="21" customHeight="1">
      <c r="A4" s="41" t="s">
        <v>24</v>
      </c>
      <c r="B4" s="42"/>
      <c r="C4" s="42"/>
      <c r="D4" s="42"/>
      <c r="E4" s="42"/>
      <c r="F4" s="42"/>
      <c r="G4" s="42"/>
      <c r="H4" s="42"/>
      <c r="I4" s="43"/>
    </row>
    <row r="5" spans="1:20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20">
      <c r="C6" s="21" t="s">
        <v>38</v>
      </c>
      <c r="D6" s="1"/>
      <c r="L6" s="2"/>
      <c r="M6" s="2"/>
      <c r="N6" s="21" t="s">
        <v>139</v>
      </c>
      <c r="O6" s="1"/>
      <c r="P6" s="2"/>
      <c r="Q6" s="2"/>
      <c r="R6" s="2"/>
      <c r="S6" s="2"/>
      <c r="T6" s="2"/>
    </row>
    <row r="7" spans="1:20" ht="21" customHeight="1">
      <c r="A7" s="30" t="s">
        <v>18</v>
      </c>
      <c r="B7" s="30"/>
      <c r="C7" s="30"/>
      <c r="D7" s="30"/>
      <c r="E7" s="30"/>
      <c r="F7" s="30"/>
      <c r="G7" s="30"/>
      <c r="H7" s="30"/>
      <c r="I7" s="31"/>
      <c r="L7" s="30" t="s">
        <v>18</v>
      </c>
      <c r="M7" s="30"/>
      <c r="N7" s="30"/>
      <c r="O7" s="30"/>
      <c r="P7" s="30"/>
      <c r="Q7" s="30"/>
      <c r="R7" s="30"/>
      <c r="S7" s="30"/>
      <c r="T7" s="31"/>
    </row>
    <row r="8" spans="1:20" ht="21" customHeight="1">
      <c r="A8" s="19" t="s">
        <v>0</v>
      </c>
      <c r="B8" s="19" t="s">
        <v>37</v>
      </c>
      <c r="C8" s="4" t="s">
        <v>1</v>
      </c>
      <c r="D8" s="4" t="s">
        <v>17</v>
      </c>
      <c r="E8" s="4" t="s">
        <v>2</v>
      </c>
      <c r="F8" s="4" t="s">
        <v>3</v>
      </c>
      <c r="G8" s="4" t="s">
        <v>4</v>
      </c>
      <c r="H8" s="4" t="s">
        <v>22</v>
      </c>
      <c r="I8" s="4" t="s">
        <v>5</v>
      </c>
      <c r="L8" s="19" t="s">
        <v>0</v>
      </c>
      <c r="M8" s="19" t="s">
        <v>37</v>
      </c>
      <c r="N8" s="4" t="s">
        <v>1</v>
      </c>
      <c r="O8" s="4" t="s">
        <v>17</v>
      </c>
      <c r="P8" s="4" t="s">
        <v>2</v>
      </c>
      <c r="Q8" s="4" t="s">
        <v>3</v>
      </c>
      <c r="R8" s="4" t="s">
        <v>4</v>
      </c>
      <c r="S8" s="4" t="s">
        <v>22</v>
      </c>
      <c r="T8" s="4" t="s">
        <v>5</v>
      </c>
    </row>
    <row r="9" spans="1:20" ht="18" customHeight="1">
      <c r="A9" s="14" t="s">
        <v>6</v>
      </c>
      <c r="B9" s="18" t="s">
        <v>49</v>
      </c>
      <c r="C9" s="18" t="s">
        <v>39</v>
      </c>
      <c r="D9" s="16">
        <v>3</v>
      </c>
      <c r="E9" s="5">
        <v>15</v>
      </c>
      <c r="F9" s="5">
        <v>10</v>
      </c>
      <c r="G9" s="5"/>
      <c r="H9" s="5"/>
      <c r="I9" s="8" t="s">
        <v>7</v>
      </c>
      <c r="L9" s="23" t="s">
        <v>6</v>
      </c>
      <c r="M9" s="18" t="s">
        <v>49</v>
      </c>
      <c r="N9" s="18" t="s">
        <v>39</v>
      </c>
      <c r="O9" s="16">
        <v>3</v>
      </c>
      <c r="P9" s="5">
        <v>15</v>
      </c>
      <c r="Q9" s="5">
        <v>10</v>
      </c>
      <c r="R9" s="5"/>
      <c r="S9" s="5"/>
      <c r="T9" s="8" t="s">
        <v>7</v>
      </c>
    </row>
    <row r="10" spans="1:20" ht="18" customHeight="1">
      <c r="A10" s="23" t="s">
        <v>8</v>
      </c>
      <c r="B10" s="18" t="s">
        <v>49</v>
      </c>
      <c r="C10" s="18" t="s">
        <v>40</v>
      </c>
      <c r="D10" s="16">
        <v>2</v>
      </c>
      <c r="E10" s="5">
        <v>10</v>
      </c>
      <c r="F10" s="5">
        <v>10</v>
      </c>
      <c r="G10" s="5"/>
      <c r="H10" s="5"/>
      <c r="I10" s="5" t="s">
        <v>33</v>
      </c>
      <c r="L10" s="23" t="s">
        <v>8</v>
      </c>
      <c r="M10" s="18" t="s">
        <v>49</v>
      </c>
      <c r="N10" s="18" t="s">
        <v>40</v>
      </c>
      <c r="O10" s="16">
        <v>2</v>
      </c>
      <c r="P10" s="5">
        <v>10</v>
      </c>
      <c r="Q10" s="5">
        <v>10</v>
      </c>
      <c r="R10" s="5"/>
      <c r="S10" s="5"/>
      <c r="T10" s="5" t="s">
        <v>33</v>
      </c>
    </row>
    <row r="11" spans="1:20" ht="18" customHeight="1">
      <c r="A11" s="23" t="s">
        <v>9</v>
      </c>
      <c r="B11" s="18" t="s">
        <v>49</v>
      </c>
      <c r="C11" s="18" t="s">
        <v>41</v>
      </c>
      <c r="D11" s="16">
        <v>1</v>
      </c>
      <c r="E11" s="5"/>
      <c r="F11" s="5">
        <v>15</v>
      </c>
      <c r="G11" s="5"/>
      <c r="H11" s="5"/>
      <c r="I11" s="5" t="s">
        <v>33</v>
      </c>
      <c r="L11" s="23" t="s">
        <v>9</v>
      </c>
      <c r="M11" s="18" t="s">
        <v>49</v>
      </c>
      <c r="N11" s="18" t="s">
        <v>41</v>
      </c>
      <c r="O11" s="16">
        <v>1</v>
      </c>
      <c r="P11" s="5"/>
      <c r="Q11" s="5">
        <v>15</v>
      </c>
      <c r="R11" s="5"/>
      <c r="S11" s="5"/>
      <c r="T11" s="5" t="s">
        <v>33</v>
      </c>
    </row>
    <row r="12" spans="1:20" ht="18" customHeight="1">
      <c r="A12" s="23" t="s">
        <v>10</v>
      </c>
      <c r="B12" s="18" t="s">
        <v>49</v>
      </c>
      <c r="C12" s="18" t="s">
        <v>42</v>
      </c>
      <c r="D12" s="16">
        <v>1</v>
      </c>
      <c r="E12" s="5"/>
      <c r="F12" s="5">
        <v>15</v>
      </c>
      <c r="G12" s="5"/>
      <c r="H12" s="5"/>
      <c r="I12" s="5" t="s">
        <v>33</v>
      </c>
      <c r="L12" s="23" t="s">
        <v>10</v>
      </c>
      <c r="M12" s="18" t="s">
        <v>49</v>
      </c>
      <c r="N12" s="18" t="s">
        <v>42</v>
      </c>
      <c r="O12" s="16">
        <v>1</v>
      </c>
      <c r="P12" s="5"/>
      <c r="Q12" s="5">
        <v>15</v>
      </c>
      <c r="R12" s="5"/>
      <c r="S12" s="5"/>
      <c r="T12" s="5" t="s">
        <v>33</v>
      </c>
    </row>
    <row r="13" spans="1:20" ht="18" customHeight="1">
      <c r="A13" s="23" t="s">
        <v>11</v>
      </c>
      <c r="B13" s="18" t="s">
        <v>49</v>
      </c>
      <c r="C13" s="18" t="s">
        <v>43</v>
      </c>
      <c r="D13" s="16">
        <v>2</v>
      </c>
      <c r="E13" s="5"/>
      <c r="F13" s="5">
        <v>10</v>
      </c>
      <c r="G13" s="5">
        <v>10</v>
      </c>
      <c r="H13" s="5"/>
      <c r="I13" s="5" t="s">
        <v>33</v>
      </c>
      <c r="L13" s="23" t="s">
        <v>11</v>
      </c>
      <c r="M13" s="18" t="s">
        <v>49</v>
      </c>
      <c r="N13" s="18" t="s">
        <v>43</v>
      </c>
      <c r="O13" s="16">
        <v>2</v>
      </c>
      <c r="P13" s="5"/>
      <c r="Q13" s="5">
        <v>10</v>
      </c>
      <c r="R13" s="5">
        <v>10</v>
      </c>
      <c r="S13" s="5"/>
      <c r="T13" s="5" t="s">
        <v>33</v>
      </c>
    </row>
    <row r="14" spans="1:20" ht="18" customHeight="1">
      <c r="A14" s="23" t="s">
        <v>12</v>
      </c>
      <c r="B14" s="18" t="s">
        <v>57</v>
      </c>
      <c r="C14" s="18" t="s">
        <v>143</v>
      </c>
      <c r="D14" s="16">
        <v>2</v>
      </c>
      <c r="E14" s="5">
        <v>15</v>
      </c>
      <c r="F14" s="5">
        <v>15</v>
      </c>
      <c r="G14" s="5"/>
      <c r="H14" s="5"/>
      <c r="I14" s="5" t="s">
        <v>33</v>
      </c>
      <c r="L14" s="23" t="s">
        <v>12</v>
      </c>
      <c r="M14" s="18" t="s">
        <v>57</v>
      </c>
      <c r="N14" s="18" t="s">
        <v>143</v>
      </c>
      <c r="O14" s="16">
        <v>2</v>
      </c>
      <c r="P14" s="5">
        <v>15</v>
      </c>
      <c r="Q14" s="5">
        <v>15</v>
      </c>
      <c r="R14" s="5"/>
      <c r="S14" s="5"/>
      <c r="T14" s="5" t="s">
        <v>33</v>
      </c>
    </row>
    <row r="15" spans="1:20" ht="18" customHeight="1">
      <c r="A15" s="23" t="s">
        <v>14</v>
      </c>
      <c r="B15" s="18" t="s">
        <v>57</v>
      </c>
      <c r="C15" s="18" t="s">
        <v>50</v>
      </c>
      <c r="D15" s="16">
        <v>3</v>
      </c>
      <c r="E15" s="5">
        <v>15</v>
      </c>
      <c r="F15" s="5">
        <v>15</v>
      </c>
      <c r="G15" s="5">
        <v>15</v>
      </c>
      <c r="H15" s="5"/>
      <c r="I15" s="8" t="s">
        <v>7</v>
      </c>
      <c r="L15" s="23" t="s">
        <v>14</v>
      </c>
      <c r="M15" s="18" t="s">
        <v>57</v>
      </c>
      <c r="N15" s="18" t="s">
        <v>50</v>
      </c>
      <c r="O15" s="16">
        <v>3</v>
      </c>
      <c r="P15" s="5">
        <v>15</v>
      </c>
      <c r="Q15" s="5">
        <v>15</v>
      </c>
      <c r="R15" s="5">
        <v>15</v>
      </c>
      <c r="S15" s="5"/>
      <c r="T15" s="8" t="s">
        <v>7</v>
      </c>
    </row>
    <row r="16" spans="1:20" ht="18" customHeight="1">
      <c r="A16" s="23" t="s">
        <v>16</v>
      </c>
      <c r="B16" s="18" t="s">
        <v>57</v>
      </c>
      <c r="C16" s="18" t="s">
        <v>51</v>
      </c>
      <c r="D16" s="16">
        <v>2</v>
      </c>
      <c r="E16" s="5"/>
      <c r="F16" s="5">
        <v>30</v>
      </c>
      <c r="G16" s="5"/>
      <c r="H16" s="5"/>
      <c r="I16" s="5" t="s">
        <v>33</v>
      </c>
      <c r="L16" s="23" t="s">
        <v>16</v>
      </c>
      <c r="M16" s="18" t="s">
        <v>57</v>
      </c>
      <c r="N16" s="18" t="s">
        <v>51</v>
      </c>
      <c r="O16" s="16">
        <v>2</v>
      </c>
      <c r="P16" s="5"/>
      <c r="Q16" s="5">
        <v>30</v>
      </c>
      <c r="R16" s="5"/>
      <c r="S16" s="5"/>
      <c r="T16" s="5" t="s">
        <v>33</v>
      </c>
    </row>
    <row r="17" spans="1:20" ht="18" customHeight="1">
      <c r="A17" s="23" t="s">
        <v>25</v>
      </c>
      <c r="B17" s="18" t="s">
        <v>57</v>
      </c>
      <c r="C17" s="18" t="s">
        <v>52</v>
      </c>
      <c r="D17" s="16">
        <v>2</v>
      </c>
      <c r="E17" s="5"/>
      <c r="F17" s="5">
        <v>30</v>
      </c>
      <c r="G17" s="5"/>
      <c r="H17" s="5"/>
      <c r="I17" s="5" t="s">
        <v>33</v>
      </c>
      <c r="L17" s="23" t="s">
        <v>25</v>
      </c>
      <c r="M17" s="18" t="s">
        <v>57</v>
      </c>
      <c r="N17" s="18" t="s">
        <v>52</v>
      </c>
      <c r="O17" s="16">
        <v>2</v>
      </c>
      <c r="P17" s="5"/>
      <c r="Q17" s="5">
        <v>30</v>
      </c>
      <c r="R17" s="5"/>
      <c r="S17" s="5"/>
      <c r="T17" s="5" t="s">
        <v>33</v>
      </c>
    </row>
    <row r="18" spans="1:20" ht="18" customHeight="1">
      <c r="A18" s="23" t="s">
        <v>28</v>
      </c>
      <c r="B18" s="18" t="s">
        <v>57</v>
      </c>
      <c r="C18" s="18" t="s">
        <v>53</v>
      </c>
      <c r="D18" s="16">
        <v>1</v>
      </c>
      <c r="E18" s="5"/>
      <c r="F18" s="5">
        <v>15</v>
      </c>
      <c r="G18" s="5"/>
      <c r="H18" s="5"/>
      <c r="I18" s="5" t="s">
        <v>33</v>
      </c>
      <c r="L18" s="23" t="s">
        <v>28</v>
      </c>
      <c r="M18" s="18" t="s">
        <v>57</v>
      </c>
      <c r="N18" s="18" t="s">
        <v>53</v>
      </c>
      <c r="O18" s="16">
        <v>1</v>
      </c>
      <c r="P18" s="5"/>
      <c r="Q18" s="5">
        <v>15</v>
      </c>
      <c r="R18" s="5"/>
      <c r="S18" s="5"/>
      <c r="T18" s="5" t="s">
        <v>33</v>
      </c>
    </row>
    <row r="19" spans="1:20" ht="18" customHeight="1">
      <c r="A19" s="23" t="s">
        <v>29</v>
      </c>
      <c r="B19" s="18" t="s">
        <v>57</v>
      </c>
      <c r="C19" s="18" t="s">
        <v>54</v>
      </c>
      <c r="D19" s="16">
        <v>1</v>
      </c>
      <c r="E19" s="5"/>
      <c r="F19" s="5">
        <v>15</v>
      </c>
      <c r="G19" s="5"/>
      <c r="H19" s="5"/>
      <c r="I19" s="5" t="s">
        <v>33</v>
      </c>
      <c r="L19" s="23" t="s">
        <v>29</v>
      </c>
      <c r="M19" s="18" t="s">
        <v>57</v>
      </c>
      <c r="N19" s="18" t="s">
        <v>54</v>
      </c>
      <c r="O19" s="16">
        <v>1</v>
      </c>
      <c r="P19" s="5"/>
      <c r="Q19" s="5">
        <v>15</v>
      </c>
      <c r="R19" s="5"/>
      <c r="S19" s="5"/>
      <c r="T19" s="5" t="s">
        <v>33</v>
      </c>
    </row>
    <row r="20" spans="1:20" ht="18" customHeight="1">
      <c r="A20" s="23" t="s">
        <v>30</v>
      </c>
      <c r="B20" s="18" t="s">
        <v>62</v>
      </c>
      <c r="C20" s="18" t="s">
        <v>101</v>
      </c>
      <c r="D20" s="16">
        <v>2</v>
      </c>
      <c r="E20" s="5">
        <v>15</v>
      </c>
      <c r="F20" s="5">
        <v>20</v>
      </c>
      <c r="G20" s="5"/>
      <c r="H20" s="5"/>
      <c r="I20" s="5" t="s">
        <v>33</v>
      </c>
      <c r="L20" s="23" t="s">
        <v>30</v>
      </c>
      <c r="M20" s="18" t="s">
        <v>62</v>
      </c>
      <c r="N20" s="18" t="s">
        <v>101</v>
      </c>
      <c r="O20" s="16">
        <v>2</v>
      </c>
      <c r="P20" s="5">
        <v>15</v>
      </c>
      <c r="Q20" s="5">
        <v>20</v>
      </c>
      <c r="R20" s="5"/>
      <c r="S20" s="5"/>
      <c r="T20" s="5" t="s">
        <v>33</v>
      </c>
    </row>
    <row r="21" spans="1:20" ht="18" customHeight="1">
      <c r="A21" s="23" t="s">
        <v>31</v>
      </c>
      <c r="B21" s="18" t="s">
        <v>62</v>
      </c>
      <c r="C21" s="18" t="s">
        <v>58</v>
      </c>
      <c r="D21" s="16">
        <v>2</v>
      </c>
      <c r="E21" s="5">
        <v>15</v>
      </c>
      <c r="F21" s="5">
        <v>15</v>
      </c>
      <c r="G21" s="5"/>
      <c r="H21" s="5"/>
      <c r="I21" s="8" t="s">
        <v>7</v>
      </c>
      <c r="L21" s="23" t="s">
        <v>31</v>
      </c>
      <c r="M21" s="18" t="s">
        <v>62</v>
      </c>
      <c r="N21" s="18" t="s">
        <v>58</v>
      </c>
      <c r="O21" s="16">
        <v>2</v>
      </c>
      <c r="P21" s="5">
        <v>15</v>
      </c>
      <c r="Q21" s="5">
        <v>15</v>
      </c>
      <c r="R21" s="5"/>
      <c r="S21" s="5"/>
      <c r="T21" s="8" t="s">
        <v>7</v>
      </c>
    </row>
    <row r="22" spans="1:20" ht="18" customHeight="1">
      <c r="A22" s="23" t="s">
        <v>32</v>
      </c>
      <c r="B22" s="18" t="s">
        <v>62</v>
      </c>
      <c r="C22" s="18" t="s">
        <v>144</v>
      </c>
      <c r="D22" s="16">
        <v>2</v>
      </c>
      <c r="E22" s="5">
        <v>15</v>
      </c>
      <c r="F22" s="5">
        <v>15</v>
      </c>
      <c r="G22" s="5"/>
      <c r="H22" s="5"/>
      <c r="I22" s="5" t="s">
        <v>33</v>
      </c>
      <c r="L22" s="23" t="s">
        <v>32</v>
      </c>
      <c r="M22" s="18" t="s">
        <v>62</v>
      </c>
      <c r="N22" s="18" t="s">
        <v>144</v>
      </c>
      <c r="O22" s="16">
        <v>2</v>
      </c>
      <c r="P22" s="5">
        <v>15</v>
      </c>
      <c r="Q22" s="5">
        <v>15</v>
      </c>
      <c r="R22" s="5"/>
      <c r="S22" s="5"/>
      <c r="T22" s="5" t="s">
        <v>33</v>
      </c>
    </row>
    <row r="23" spans="1:20" ht="18" customHeight="1">
      <c r="A23" s="23" t="s">
        <v>34</v>
      </c>
      <c r="B23" s="18" t="s">
        <v>62</v>
      </c>
      <c r="C23" s="18" t="s">
        <v>145</v>
      </c>
      <c r="D23" s="16">
        <v>2</v>
      </c>
      <c r="E23" s="5">
        <v>15</v>
      </c>
      <c r="F23" s="5">
        <v>15</v>
      </c>
      <c r="G23" s="5"/>
      <c r="H23" s="5"/>
      <c r="I23" s="5" t="s">
        <v>33</v>
      </c>
      <c r="L23" s="23" t="s">
        <v>34</v>
      </c>
      <c r="M23" s="18" t="s">
        <v>62</v>
      </c>
      <c r="N23" s="18" t="s">
        <v>145</v>
      </c>
      <c r="O23" s="16">
        <v>2</v>
      </c>
      <c r="P23" s="5">
        <v>15</v>
      </c>
      <c r="Q23" s="5">
        <v>15</v>
      </c>
      <c r="R23" s="5"/>
      <c r="S23" s="5"/>
      <c r="T23" s="5" t="s">
        <v>33</v>
      </c>
    </row>
    <row r="24" spans="1:20" ht="18" customHeight="1">
      <c r="A24" s="23" t="s">
        <v>35</v>
      </c>
      <c r="B24" s="18" t="s">
        <v>62</v>
      </c>
      <c r="C24" s="18" t="s">
        <v>59</v>
      </c>
      <c r="D24" s="16">
        <v>2</v>
      </c>
      <c r="E24" s="5">
        <v>15</v>
      </c>
      <c r="F24" s="5">
        <v>15</v>
      </c>
      <c r="G24" s="5"/>
      <c r="H24" s="5"/>
      <c r="I24" s="5" t="s">
        <v>33</v>
      </c>
      <c r="L24" s="23" t="s">
        <v>35</v>
      </c>
      <c r="M24" s="18" t="s">
        <v>62</v>
      </c>
      <c r="N24" s="18" t="s">
        <v>59</v>
      </c>
      <c r="O24" s="16">
        <v>2</v>
      </c>
      <c r="P24" s="5">
        <v>15</v>
      </c>
      <c r="Q24" s="5">
        <v>15</v>
      </c>
      <c r="R24" s="5"/>
      <c r="S24" s="5"/>
      <c r="T24" s="5" t="s">
        <v>33</v>
      </c>
    </row>
    <row r="25" spans="1:20" ht="18" customHeight="1">
      <c r="A25" s="6"/>
      <c r="B25" s="6"/>
      <c r="C25" s="7" t="s">
        <v>13</v>
      </c>
      <c r="D25" s="8">
        <f>SUM(D9:D24)</f>
        <v>30</v>
      </c>
      <c r="E25" s="8">
        <f>SUM(E9:E24)</f>
        <v>130</v>
      </c>
      <c r="F25" s="8">
        <f t="shared" ref="F25:H25" si="0">SUM(F9:F24)</f>
        <v>260</v>
      </c>
      <c r="G25" s="8">
        <f t="shared" si="0"/>
        <v>25</v>
      </c>
      <c r="H25" s="8">
        <f t="shared" si="0"/>
        <v>0</v>
      </c>
      <c r="I25" s="8">
        <f>COUNTIF(I9:I24,"E")</f>
        <v>3</v>
      </c>
      <c r="L25" s="6"/>
      <c r="M25" s="6"/>
      <c r="N25" s="7" t="s">
        <v>13</v>
      </c>
      <c r="O25" s="8">
        <f>SUM(O9:O24)</f>
        <v>30</v>
      </c>
      <c r="P25" s="8">
        <f>SUM(P9:P24)</f>
        <v>130</v>
      </c>
      <c r="Q25" s="8">
        <f t="shared" ref="Q25" si="1">SUM(Q9:Q24)</f>
        <v>260</v>
      </c>
      <c r="R25" s="8">
        <f t="shared" ref="R25" si="2">SUM(R9:R24)</f>
        <v>25</v>
      </c>
      <c r="S25" s="8">
        <f t="shared" ref="S25" si="3">SUM(S9:S24)</f>
        <v>0</v>
      </c>
      <c r="T25" s="8">
        <f>COUNTIF(T9:T24,"E")</f>
        <v>3</v>
      </c>
    </row>
    <row r="26" spans="1:20" ht="18" customHeight="1">
      <c r="A26" s="6"/>
      <c r="B26" s="6"/>
      <c r="C26" s="7" t="s">
        <v>15</v>
      </c>
      <c r="D26" s="9"/>
      <c r="E26" s="32">
        <f>SUM(E25:H25)</f>
        <v>415</v>
      </c>
      <c r="F26" s="33"/>
      <c r="G26" s="33"/>
      <c r="H26" s="34"/>
      <c r="I26" s="8"/>
      <c r="L26" s="6"/>
      <c r="M26" s="6"/>
      <c r="N26" s="7" t="s">
        <v>15</v>
      </c>
      <c r="O26" s="9"/>
      <c r="P26" s="32">
        <f>SUM(P25:S25)</f>
        <v>415</v>
      </c>
      <c r="Q26" s="33"/>
      <c r="R26" s="33"/>
      <c r="S26" s="34"/>
      <c r="T26" s="8"/>
    </row>
    <row r="27" spans="1:20" ht="21" customHeight="1">
      <c r="A27" s="30" t="s">
        <v>19</v>
      </c>
      <c r="B27" s="30"/>
      <c r="C27" s="30"/>
      <c r="D27" s="30"/>
      <c r="E27" s="30"/>
      <c r="F27" s="30"/>
      <c r="G27" s="30"/>
      <c r="H27" s="30"/>
      <c r="I27" s="31"/>
      <c r="L27" s="30" t="s">
        <v>19</v>
      </c>
      <c r="M27" s="30"/>
      <c r="N27" s="30"/>
      <c r="O27" s="30"/>
      <c r="P27" s="30"/>
      <c r="Q27" s="30"/>
      <c r="R27" s="30"/>
      <c r="S27" s="30"/>
      <c r="T27" s="31"/>
    </row>
    <row r="28" spans="1:20" ht="21" customHeight="1">
      <c r="A28" s="4" t="s">
        <v>23</v>
      </c>
      <c r="B28" s="19" t="s">
        <v>37</v>
      </c>
      <c r="C28" s="4" t="s">
        <v>1</v>
      </c>
      <c r="D28" s="4" t="s">
        <v>17</v>
      </c>
      <c r="E28" s="4" t="s">
        <v>2</v>
      </c>
      <c r="F28" s="4" t="s">
        <v>3</v>
      </c>
      <c r="G28" s="4" t="s">
        <v>4</v>
      </c>
      <c r="H28" s="4" t="s">
        <v>22</v>
      </c>
      <c r="I28" s="4" t="s">
        <v>5</v>
      </c>
      <c r="L28" s="4" t="s">
        <v>23</v>
      </c>
      <c r="M28" s="19" t="s">
        <v>37</v>
      </c>
      <c r="N28" s="4" t="s">
        <v>1</v>
      </c>
      <c r="O28" s="4" t="s">
        <v>17</v>
      </c>
      <c r="P28" s="4" t="s">
        <v>2</v>
      </c>
      <c r="Q28" s="4" t="s">
        <v>3</v>
      </c>
      <c r="R28" s="4" t="s">
        <v>4</v>
      </c>
      <c r="S28" s="4" t="s">
        <v>22</v>
      </c>
      <c r="T28" s="4" t="s">
        <v>5</v>
      </c>
    </row>
    <row r="29" spans="1:20" ht="18" customHeight="1">
      <c r="A29" s="5" t="s">
        <v>6</v>
      </c>
      <c r="B29" s="18" t="s">
        <v>49</v>
      </c>
      <c r="C29" s="18" t="s">
        <v>44</v>
      </c>
      <c r="D29" s="16">
        <v>2</v>
      </c>
      <c r="E29" s="5"/>
      <c r="F29" s="5">
        <v>15</v>
      </c>
      <c r="G29" s="5">
        <v>15</v>
      </c>
      <c r="H29" s="5"/>
      <c r="I29" s="5" t="s">
        <v>33</v>
      </c>
      <c r="L29" s="5" t="s">
        <v>6</v>
      </c>
      <c r="M29" s="18" t="s">
        <v>49</v>
      </c>
      <c r="N29" s="18" t="s">
        <v>44</v>
      </c>
      <c r="O29" s="16">
        <v>2</v>
      </c>
      <c r="P29" s="5"/>
      <c r="Q29" s="5">
        <v>15</v>
      </c>
      <c r="R29" s="5">
        <v>15</v>
      </c>
      <c r="S29" s="5"/>
      <c r="T29" s="5" t="s">
        <v>33</v>
      </c>
    </row>
    <row r="30" spans="1:20" ht="18" customHeight="1">
      <c r="A30" s="5" t="s">
        <v>8</v>
      </c>
      <c r="B30" s="18" t="s">
        <v>49</v>
      </c>
      <c r="C30" s="18" t="s">
        <v>45</v>
      </c>
      <c r="D30" s="16">
        <v>1</v>
      </c>
      <c r="E30" s="5">
        <v>10</v>
      </c>
      <c r="F30" s="5">
        <v>15</v>
      </c>
      <c r="G30" s="5"/>
      <c r="H30" s="5"/>
      <c r="I30" s="5" t="s">
        <v>33</v>
      </c>
      <c r="L30" s="5" t="s">
        <v>8</v>
      </c>
      <c r="M30" s="18" t="s">
        <v>49</v>
      </c>
      <c r="N30" s="18" t="s">
        <v>45</v>
      </c>
      <c r="O30" s="16">
        <v>1</v>
      </c>
      <c r="P30" s="5">
        <v>10</v>
      </c>
      <c r="Q30" s="5">
        <v>15</v>
      </c>
      <c r="R30" s="5"/>
      <c r="S30" s="5"/>
      <c r="T30" s="5" t="s">
        <v>33</v>
      </c>
    </row>
    <row r="31" spans="1:20" ht="18" customHeight="1">
      <c r="A31" s="5" t="s">
        <v>9</v>
      </c>
      <c r="B31" s="18" t="s">
        <v>49</v>
      </c>
      <c r="C31" s="18" t="s">
        <v>46</v>
      </c>
      <c r="D31" s="16">
        <v>2</v>
      </c>
      <c r="E31" s="5">
        <v>10</v>
      </c>
      <c r="F31" s="5">
        <v>15</v>
      </c>
      <c r="G31" s="5"/>
      <c r="H31" s="5"/>
      <c r="I31" s="12" t="s">
        <v>7</v>
      </c>
      <c r="L31" s="5" t="s">
        <v>9</v>
      </c>
      <c r="M31" s="18" t="s">
        <v>49</v>
      </c>
      <c r="N31" s="18" t="s">
        <v>46</v>
      </c>
      <c r="O31" s="16">
        <v>2</v>
      </c>
      <c r="P31" s="5">
        <v>10</v>
      </c>
      <c r="Q31" s="5">
        <v>15</v>
      </c>
      <c r="R31" s="5"/>
      <c r="S31" s="5"/>
      <c r="T31" s="12" t="s">
        <v>7</v>
      </c>
    </row>
    <row r="32" spans="1:20" ht="18" customHeight="1">
      <c r="A32" s="5" t="s">
        <v>10</v>
      </c>
      <c r="B32" s="18" t="s">
        <v>49</v>
      </c>
      <c r="C32" s="18" t="s">
        <v>47</v>
      </c>
      <c r="D32" s="16">
        <v>1</v>
      </c>
      <c r="E32" s="5">
        <v>10</v>
      </c>
      <c r="F32" s="5">
        <v>15</v>
      </c>
      <c r="G32" s="5"/>
      <c r="H32" s="5"/>
      <c r="I32" s="5" t="s">
        <v>33</v>
      </c>
      <c r="L32" s="5" t="s">
        <v>10</v>
      </c>
      <c r="M32" s="18" t="s">
        <v>49</v>
      </c>
      <c r="N32" s="18" t="s">
        <v>47</v>
      </c>
      <c r="O32" s="16">
        <v>1</v>
      </c>
      <c r="P32" s="5">
        <v>10</v>
      </c>
      <c r="Q32" s="5">
        <v>15</v>
      </c>
      <c r="R32" s="5"/>
      <c r="S32" s="5"/>
      <c r="T32" s="5" t="s">
        <v>33</v>
      </c>
    </row>
    <row r="33" spans="1:20">
      <c r="A33" s="5" t="s">
        <v>11</v>
      </c>
      <c r="B33" s="18" t="s">
        <v>49</v>
      </c>
      <c r="C33" s="18" t="s">
        <v>48</v>
      </c>
      <c r="D33" s="16">
        <v>4</v>
      </c>
      <c r="E33" s="5"/>
      <c r="F33" s="5"/>
      <c r="G33" s="5"/>
      <c r="H33" s="5">
        <v>30</v>
      </c>
      <c r="I33" s="5" t="s">
        <v>33</v>
      </c>
      <c r="L33" s="5" t="s">
        <v>11</v>
      </c>
      <c r="M33" s="18" t="s">
        <v>49</v>
      </c>
      <c r="N33" s="18" t="s">
        <v>48</v>
      </c>
      <c r="O33" s="16">
        <v>4</v>
      </c>
      <c r="P33" s="5"/>
      <c r="Q33" s="5"/>
      <c r="R33" s="5"/>
      <c r="S33" s="5">
        <v>30</v>
      </c>
      <c r="T33" s="5" t="s">
        <v>33</v>
      </c>
    </row>
    <row r="34" spans="1:20" ht="18" customHeight="1">
      <c r="A34" s="5" t="s">
        <v>12</v>
      </c>
      <c r="B34" s="18" t="s">
        <v>57</v>
      </c>
      <c r="C34" s="18" t="s">
        <v>55</v>
      </c>
      <c r="D34" s="16">
        <v>4</v>
      </c>
      <c r="E34" s="5"/>
      <c r="F34" s="5"/>
      <c r="G34" s="5"/>
      <c r="H34" s="5">
        <v>30</v>
      </c>
      <c r="I34" s="5" t="s">
        <v>33</v>
      </c>
      <c r="L34" s="5" t="s">
        <v>12</v>
      </c>
      <c r="M34" s="18" t="s">
        <v>57</v>
      </c>
      <c r="N34" s="18" t="s">
        <v>55</v>
      </c>
      <c r="O34" s="16">
        <v>4</v>
      </c>
      <c r="P34" s="5"/>
      <c r="Q34" s="5"/>
      <c r="R34" s="5"/>
      <c r="S34" s="5">
        <v>30</v>
      </c>
      <c r="T34" s="5" t="s">
        <v>33</v>
      </c>
    </row>
    <row r="35" spans="1:20" ht="18" customHeight="1">
      <c r="A35" s="5" t="s">
        <v>14</v>
      </c>
      <c r="B35" s="18" t="s">
        <v>57</v>
      </c>
      <c r="C35" s="18" t="s">
        <v>56</v>
      </c>
      <c r="D35" s="16">
        <v>2</v>
      </c>
      <c r="E35" s="5"/>
      <c r="F35" s="5"/>
      <c r="G35" s="5"/>
      <c r="H35" s="5">
        <v>30</v>
      </c>
      <c r="I35" s="5" t="s">
        <v>33</v>
      </c>
      <c r="L35" s="5" t="s">
        <v>14</v>
      </c>
      <c r="M35" s="18" t="s">
        <v>57</v>
      </c>
      <c r="N35" s="18" t="s">
        <v>56</v>
      </c>
      <c r="O35" s="16">
        <v>2</v>
      </c>
      <c r="P35" s="5"/>
      <c r="Q35" s="5"/>
      <c r="R35" s="5"/>
      <c r="S35" s="5">
        <v>30</v>
      </c>
      <c r="T35" s="5" t="s">
        <v>33</v>
      </c>
    </row>
    <row r="36" spans="1:20" ht="18" customHeight="1">
      <c r="A36" s="5" t="s">
        <v>16</v>
      </c>
      <c r="B36" s="18" t="s">
        <v>73</v>
      </c>
      <c r="C36" s="18" t="s">
        <v>63</v>
      </c>
      <c r="D36" s="16">
        <v>2</v>
      </c>
      <c r="E36" s="5"/>
      <c r="F36" s="5">
        <v>20</v>
      </c>
      <c r="G36" s="5"/>
      <c r="H36" s="5"/>
      <c r="I36" s="5" t="s">
        <v>33</v>
      </c>
      <c r="L36" s="5" t="s">
        <v>16</v>
      </c>
      <c r="M36" s="18" t="s">
        <v>109</v>
      </c>
      <c r="N36" s="18" t="s">
        <v>102</v>
      </c>
      <c r="O36" s="16">
        <v>2</v>
      </c>
      <c r="P36" s="5">
        <v>10</v>
      </c>
      <c r="Q36" s="5">
        <v>10</v>
      </c>
      <c r="R36" s="5"/>
      <c r="S36" s="5"/>
      <c r="T36" s="12" t="s">
        <v>7</v>
      </c>
    </row>
    <row r="37" spans="1:20">
      <c r="A37" s="5" t="s">
        <v>25</v>
      </c>
      <c r="B37" s="18" t="s">
        <v>73</v>
      </c>
      <c r="C37" s="18" t="s">
        <v>64</v>
      </c>
      <c r="D37" s="16">
        <v>1</v>
      </c>
      <c r="E37" s="5"/>
      <c r="F37" s="5">
        <v>10</v>
      </c>
      <c r="G37" s="5"/>
      <c r="H37" s="5"/>
      <c r="I37" s="5" t="s">
        <v>33</v>
      </c>
      <c r="L37" s="5" t="s">
        <v>25</v>
      </c>
      <c r="M37" s="18" t="s">
        <v>109</v>
      </c>
      <c r="N37" s="18" t="s">
        <v>136</v>
      </c>
      <c r="O37" s="16">
        <v>1</v>
      </c>
      <c r="P37" s="5">
        <v>10</v>
      </c>
      <c r="Q37" s="5">
        <v>10</v>
      </c>
      <c r="R37" s="5"/>
      <c r="S37" s="5"/>
      <c r="T37" s="5" t="s">
        <v>33</v>
      </c>
    </row>
    <row r="38" spans="1:20" ht="18" customHeight="1">
      <c r="A38" s="5" t="s">
        <v>28</v>
      </c>
      <c r="B38" s="18" t="s">
        <v>73</v>
      </c>
      <c r="C38" s="18" t="s">
        <v>65</v>
      </c>
      <c r="D38" s="16">
        <v>2</v>
      </c>
      <c r="E38" s="5"/>
      <c r="F38" s="5"/>
      <c r="G38" s="5"/>
      <c r="H38" s="5">
        <v>15</v>
      </c>
      <c r="I38" s="5" t="s">
        <v>33</v>
      </c>
      <c r="L38" s="5" t="s">
        <v>28</v>
      </c>
      <c r="M38" s="18" t="s">
        <v>109</v>
      </c>
      <c r="N38" s="18" t="s">
        <v>137</v>
      </c>
      <c r="O38" s="16">
        <v>1</v>
      </c>
      <c r="P38" s="5">
        <v>10</v>
      </c>
      <c r="Q38" s="5">
        <v>10</v>
      </c>
      <c r="R38" s="5"/>
      <c r="S38" s="5"/>
      <c r="T38" s="5" t="s">
        <v>33</v>
      </c>
    </row>
    <row r="39" spans="1:20" ht="18" customHeight="1">
      <c r="A39" s="5" t="s">
        <v>29</v>
      </c>
      <c r="B39" s="18" t="s">
        <v>84</v>
      </c>
      <c r="C39" s="18" t="s">
        <v>74</v>
      </c>
      <c r="D39" s="16">
        <v>2</v>
      </c>
      <c r="E39" s="5">
        <v>15</v>
      </c>
      <c r="F39" s="5">
        <v>15</v>
      </c>
      <c r="G39" s="5"/>
      <c r="H39" s="5"/>
      <c r="I39" s="12" t="s">
        <v>7</v>
      </c>
      <c r="L39" s="5" t="s">
        <v>29</v>
      </c>
      <c r="M39" s="18" t="s">
        <v>109</v>
      </c>
      <c r="N39" s="18" t="s">
        <v>138</v>
      </c>
      <c r="O39" s="16">
        <v>1</v>
      </c>
      <c r="P39" s="5">
        <v>10</v>
      </c>
      <c r="Q39" s="5">
        <v>10</v>
      </c>
      <c r="R39" s="5"/>
      <c r="S39" s="5"/>
      <c r="T39" s="12" t="s">
        <v>7</v>
      </c>
    </row>
    <row r="40" spans="1:20" ht="18" customHeight="1">
      <c r="A40" s="5" t="s">
        <v>30</v>
      </c>
      <c r="B40" s="18" t="s">
        <v>84</v>
      </c>
      <c r="C40" s="18" t="s">
        <v>75</v>
      </c>
      <c r="D40" s="16">
        <v>1</v>
      </c>
      <c r="E40" s="5"/>
      <c r="F40" s="5">
        <v>10</v>
      </c>
      <c r="G40" s="5"/>
      <c r="H40" s="5"/>
      <c r="I40" s="5" t="s">
        <v>33</v>
      </c>
      <c r="L40" s="5" t="s">
        <v>30</v>
      </c>
      <c r="M40" s="18" t="s">
        <v>109</v>
      </c>
      <c r="N40" s="18" t="s">
        <v>103</v>
      </c>
      <c r="O40" s="16">
        <v>1</v>
      </c>
      <c r="P40" s="5"/>
      <c r="Q40" s="5">
        <v>15</v>
      </c>
      <c r="R40" s="5"/>
      <c r="S40" s="5"/>
      <c r="T40" s="5" t="s">
        <v>33</v>
      </c>
    </row>
    <row r="41" spans="1:20" ht="18" customHeight="1">
      <c r="A41" s="5" t="s">
        <v>31</v>
      </c>
      <c r="B41" s="18" t="s">
        <v>84</v>
      </c>
      <c r="C41" s="18" t="s">
        <v>76</v>
      </c>
      <c r="D41" s="16">
        <v>1</v>
      </c>
      <c r="E41" s="5"/>
      <c r="F41" s="5">
        <v>10</v>
      </c>
      <c r="G41" s="5"/>
      <c r="H41" s="5"/>
      <c r="I41" s="5" t="s">
        <v>33</v>
      </c>
      <c r="L41" s="5" t="s">
        <v>31</v>
      </c>
      <c r="M41" s="18" t="s">
        <v>109</v>
      </c>
      <c r="N41" s="18" t="s">
        <v>104</v>
      </c>
      <c r="O41" s="16">
        <v>1</v>
      </c>
      <c r="P41" s="5"/>
      <c r="Q41" s="5">
        <v>15</v>
      </c>
      <c r="R41" s="5"/>
      <c r="S41" s="5"/>
      <c r="T41" s="5" t="s">
        <v>33</v>
      </c>
    </row>
    <row r="42" spans="1:20">
      <c r="A42" s="5" t="s">
        <v>32</v>
      </c>
      <c r="B42" s="18" t="s">
        <v>84</v>
      </c>
      <c r="C42" s="18" t="s">
        <v>77</v>
      </c>
      <c r="D42" s="16">
        <v>1</v>
      </c>
      <c r="E42" s="5"/>
      <c r="F42" s="5">
        <v>10</v>
      </c>
      <c r="G42" s="5"/>
      <c r="H42" s="5"/>
      <c r="I42" s="5" t="s">
        <v>33</v>
      </c>
      <c r="L42" s="5" t="s">
        <v>32</v>
      </c>
      <c r="M42" s="18" t="s">
        <v>109</v>
      </c>
      <c r="N42" s="18" t="s">
        <v>135</v>
      </c>
      <c r="O42" s="16">
        <v>1</v>
      </c>
      <c r="P42" s="5"/>
      <c r="Q42" s="5">
        <v>15</v>
      </c>
      <c r="R42" s="5"/>
      <c r="S42" s="5"/>
      <c r="T42" s="5" t="s">
        <v>33</v>
      </c>
    </row>
    <row r="43" spans="1:20" ht="18" customHeight="1">
      <c r="A43" s="5" t="s">
        <v>34</v>
      </c>
      <c r="B43" s="18" t="s">
        <v>94</v>
      </c>
      <c r="C43" s="18" t="s">
        <v>85</v>
      </c>
      <c r="D43" s="16">
        <v>1</v>
      </c>
      <c r="E43" s="5">
        <v>15</v>
      </c>
      <c r="F43" s="5"/>
      <c r="G43" s="5"/>
      <c r="H43" s="5"/>
      <c r="I43" s="12" t="s">
        <v>7</v>
      </c>
      <c r="L43" s="5" t="s">
        <v>34</v>
      </c>
      <c r="M43" s="18" t="s">
        <v>109</v>
      </c>
      <c r="N43" s="18" t="s">
        <v>105</v>
      </c>
      <c r="O43" s="16">
        <v>1</v>
      </c>
      <c r="P43" s="5"/>
      <c r="Q43" s="5">
        <v>10</v>
      </c>
      <c r="R43" s="5">
        <v>10</v>
      </c>
      <c r="S43" s="5"/>
      <c r="T43" s="5" t="s">
        <v>33</v>
      </c>
    </row>
    <row r="44" spans="1:20">
      <c r="A44" s="5" t="s">
        <v>35</v>
      </c>
      <c r="B44" s="18" t="s">
        <v>94</v>
      </c>
      <c r="C44" s="18" t="s">
        <v>86</v>
      </c>
      <c r="D44" s="16">
        <v>2</v>
      </c>
      <c r="E44" s="5"/>
      <c r="F44" s="5"/>
      <c r="G44" s="5">
        <v>15</v>
      </c>
      <c r="H44" s="5">
        <v>15</v>
      </c>
      <c r="I44" s="5" t="s">
        <v>33</v>
      </c>
      <c r="L44" s="5" t="s">
        <v>35</v>
      </c>
      <c r="M44" s="18" t="s">
        <v>109</v>
      </c>
      <c r="N44" s="18" t="s">
        <v>106</v>
      </c>
      <c r="O44" s="16">
        <v>2</v>
      </c>
      <c r="P44" s="5"/>
      <c r="Q44" s="5">
        <v>15</v>
      </c>
      <c r="R44" s="5"/>
      <c r="S44" s="5"/>
      <c r="T44" s="5" t="s">
        <v>33</v>
      </c>
    </row>
    <row r="45" spans="1:20" ht="18" customHeight="1">
      <c r="A45" s="5" t="s">
        <v>100</v>
      </c>
      <c r="B45" s="18" t="s">
        <v>94</v>
      </c>
      <c r="C45" s="18" t="s">
        <v>87</v>
      </c>
      <c r="D45" s="16">
        <v>1</v>
      </c>
      <c r="E45" s="5">
        <v>15</v>
      </c>
      <c r="F45" s="5"/>
      <c r="G45" s="5"/>
      <c r="H45" s="5"/>
      <c r="I45" s="5" t="s">
        <v>33</v>
      </c>
      <c r="L45" s="5" t="s">
        <v>100</v>
      </c>
      <c r="M45" s="18" t="s">
        <v>109</v>
      </c>
      <c r="N45" s="18" t="s">
        <v>107</v>
      </c>
      <c r="O45" s="16">
        <v>2</v>
      </c>
      <c r="P45" s="5"/>
      <c r="Q45" s="5">
        <v>15</v>
      </c>
      <c r="R45" s="5"/>
      <c r="S45" s="5"/>
      <c r="T45" s="5" t="s">
        <v>33</v>
      </c>
    </row>
    <row r="46" spans="1:20" ht="18" customHeight="1">
      <c r="A46" s="6"/>
      <c r="B46" s="6"/>
      <c r="C46" s="7" t="s">
        <v>13</v>
      </c>
      <c r="D46" s="8">
        <f>SUM(D29:D45)</f>
        <v>30</v>
      </c>
      <c r="E46" s="8">
        <f>SUM(E29:E45)</f>
        <v>75</v>
      </c>
      <c r="F46" s="8">
        <f>SUM(F29:F45)</f>
        <v>135</v>
      </c>
      <c r="G46" s="8">
        <f>SUM(G29:G45)</f>
        <v>30</v>
      </c>
      <c r="H46" s="8">
        <f>SUM(H29:H45)</f>
        <v>120</v>
      </c>
      <c r="I46" s="8">
        <f>COUNTIF(I29:I45,"E")</f>
        <v>3</v>
      </c>
      <c r="L46" s="5" t="s">
        <v>121</v>
      </c>
      <c r="M46" s="18" t="s">
        <v>109</v>
      </c>
      <c r="N46" s="18" t="s">
        <v>108</v>
      </c>
      <c r="O46" s="16">
        <v>1</v>
      </c>
      <c r="P46" s="5"/>
      <c r="Q46" s="5">
        <v>15</v>
      </c>
      <c r="R46" s="5"/>
      <c r="S46" s="5"/>
      <c r="T46" s="5" t="s">
        <v>33</v>
      </c>
    </row>
    <row r="47" spans="1:20" ht="18" customHeight="1">
      <c r="A47" s="6"/>
      <c r="B47" s="6"/>
      <c r="C47" s="10" t="s">
        <v>15</v>
      </c>
      <c r="D47" s="11"/>
      <c r="E47" s="32">
        <f>SUM(E46:H46)</f>
        <v>360</v>
      </c>
      <c r="F47" s="33"/>
      <c r="G47" s="33"/>
      <c r="H47" s="34"/>
      <c r="I47" s="8"/>
      <c r="L47" s="6"/>
      <c r="M47" s="6"/>
      <c r="N47" s="7" t="s">
        <v>13</v>
      </c>
      <c r="O47" s="8">
        <f>SUM(O29:O46)</f>
        <v>30</v>
      </c>
      <c r="P47" s="8">
        <f>SUM(P29:P46)</f>
        <v>70</v>
      </c>
      <c r="Q47" s="8">
        <f>SUM(Q29:Q46)</f>
        <v>200</v>
      </c>
      <c r="R47" s="8">
        <f>SUM(R29:R46)</f>
        <v>25</v>
      </c>
      <c r="S47" s="8">
        <f>SUM(S29:S46)</f>
        <v>90</v>
      </c>
      <c r="T47" s="8">
        <f>COUNTIF(T29:T46,"E")</f>
        <v>3</v>
      </c>
    </row>
    <row r="48" spans="1:20" ht="21" customHeight="1">
      <c r="A48" s="30" t="s">
        <v>20</v>
      </c>
      <c r="B48" s="30"/>
      <c r="C48" s="30"/>
      <c r="D48" s="30"/>
      <c r="E48" s="30"/>
      <c r="F48" s="30"/>
      <c r="G48" s="30"/>
      <c r="H48" s="30"/>
      <c r="I48" s="31"/>
      <c r="L48" s="6"/>
      <c r="M48" s="6"/>
      <c r="N48" s="10" t="s">
        <v>15</v>
      </c>
      <c r="O48" s="11"/>
      <c r="P48" s="32">
        <f>SUM(P47:S47)</f>
        <v>385</v>
      </c>
      <c r="Q48" s="33"/>
      <c r="R48" s="33"/>
      <c r="S48" s="34"/>
      <c r="T48" s="8"/>
    </row>
    <row r="49" spans="1:20" ht="21" customHeight="1">
      <c r="A49" s="4" t="s">
        <v>0</v>
      </c>
      <c r="B49" s="19" t="s">
        <v>37</v>
      </c>
      <c r="C49" s="4" t="s">
        <v>1</v>
      </c>
      <c r="D49" s="4" t="s">
        <v>17</v>
      </c>
      <c r="E49" s="4" t="s">
        <v>2</v>
      </c>
      <c r="F49" s="4" t="s">
        <v>3</v>
      </c>
      <c r="G49" s="4" t="s">
        <v>4</v>
      </c>
      <c r="H49" s="4" t="s">
        <v>22</v>
      </c>
      <c r="I49" s="4" t="s">
        <v>5</v>
      </c>
      <c r="L49" s="30" t="s">
        <v>20</v>
      </c>
      <c r="M49" s="30"/>
      <c r="N49" s="30"/>
      <c r="O49" s="30"/>
      <c r="P49" s="30"/>
      <c r="Q49" s="30"/>
      <c r="R49" s="30"/>
      <c r="S49" s="30"/>
      <c r="T49" s="31"/>
    </row>
    <row r="50" spans="1:20" ht="18" customHeight="1">
      <c r="A50" s="5" t="s">
        <v>6</v>
      </c>
      <c r="B50" s="18" t="s">
        <v>62</v>
      </c>
      <c r="C50" s="18" t="s">
        <v>60</v>
      </c>
      <c r="D50" s="16">
        <v>4</v>
      </c>
      <c r="E50" s="5">
        <v>10</v>
      </c>
      <c r="F50" s="5"/>
      <c r="G50" s="5"/>
      <c r="H50" s="5">
        <v>30</v>
      </c>
      <c r="I50" s="5" t="s">
        <v>33</v>
      </c>
      <c r="L50" s="4" t="s">
        <v>0</v>
      </c>
      <c r="M50" s="19" t="s">
        <v>37</v>
      </c>
      <c r="N50" s="4" t="s">
        <v>1</v>
      </c>
      <c r="O50" s="4" t="s">
        <v>17</v>
      </c>
      <c r="P50" s="4" t="s">
        <v>2</v>
      </c>
      <c r="Q50" s="4" t="s">
        <v>3</v>
      </c>
      <c r="R50" s="4" t="s">
        <v>4</v>
      </c>
      <c r="S50" s="4" t="s">
        <v>22</v>
      </c>
      <c r="T50" s="4" t="s">
        <v>5</v>
      </c>
    </row>
    <row r="51" spans="1:20" ht="18" customHeight="1">
      <c r="A51" s="5" t="s">
        <v>8</v>
      </c>
      <c r="B51" s="18" t="s">
        <v>62</v>
      </c>
      <c r="C51" s="18" t="s">
        <v>61</v>
      </c>
      <c r="D51" s="16">
        <v>2</v>
      </c>
      <c r="E51" s="5"/>
      <c r="F51" s="5">
        <v>20</v>
      </c>
      <c r="G51" s="5"/>
      <c r="H51" s="5">
        <v>15</v>
      </c>
      <c r="I51" s="5" t="s">
        <v>33</v>
      </c>
      <c r="L51" s="5" t="s">
        <v>6</v>
      </c>
      <c r="M51" s="18" t="s">
        <v>62</v>
      </c>
      <c r="N51" s="18" t="s">
        <v>60</v>
      </c>
      <c r="O51" s="16">
        <v>4</v>
      </c>
      <c r="P51" s="5">
        <v>10</v>
      </c>
      <c r="Q51" s="5"/>
      <c r="R51" s="5"/>
      <c r="S51" s="5">
        <v>30</v>
      </c>
      <c r="T51" s="5" t="s">
        <v>33</v>
      </c>
    </row>
    <row r="52" spans="1:20" ht="18" customHeight="1">
      <c r="A52" s="5"/>
      <c r="B52" s="18" t="s">
        <v>62</v>
      </c>
      <c r="C52" s="18" t="s">
        <v>146</v>
      </c>
      <c r="D52" s="16">
        <v>2</v>
      </c>
      <c r="E52" s="5">
        <v>15</v>
      </c>
      <c r="F52" s="5">
        <v>15</v>
      </c>
      <c r="G52" s="5"/>
      <c r="H52" s="5"/>
      <c r="I52" s="5" t="s">
        <v>33</v>
      </c>
      <c r="L52" s="5" t="s">
        <v>8</v>
      </c>
      <c r="M52" s="18" t="s">
        <v>62</v>
      </c>
      <c r="N52" s="18" t="s">
        <v>61</v>
      </c>
      <c r="O52" s="16">
        <v>2</v>
      </c>
      <c r="P52" s="5"/>
      <c r="Q52" s="5">
        <v>20</v>
      </c>
      <c r="R52" s="5"/>
      <c r="S52" s="5">
        <v>15</v>
      </c>
      <c r="T52" s="5" t="s">
        <v>33</v>
      </c>
    </row>
    <row r="53" spans="1:20" ht="18" customHeight="1">
      <c r="A53" s="5"/>
      <c r="B53" s="18" t="s">
        <v>62</v>
      </c>
      <c r="C53" s="18" t="s">
        <v>147</v>
      </c>
      <c r="D53" s="16">
        <v>2</v>
      </c>
      <c r="E53" s="5">
        <v>15</v>
      </c>
      <c r="F53" s="5">
        <v>15</v>
      </c>
      <c r="G53" s="5"/>
      <c r="H53" s="5"/>
      <c r="I53" s="5" t="s">
        <v>33</v>
      </c>
      <c r="L53" s="5" t="s">
        <v>9</v>
      </c>
      <c r="M53" s="18" t="s">
        <v>62</v>
      </c>
      <c r="N53" s="18" t="s">
        <v>146</v>
      </c>
      <c r="O53" s="16">
        <v>2</v>
      </c>
      <c r="P53" s="5">
        <v>15</v>
      </c>
      <c r="Q53" s="5">
        <v>15</v>
      </c>
      <c r="R53" s="5"/>
      <c r="S53" s="5"/>
      <c r="T53" s="5" t="s">
        <v>33</v>
      </c>
    </row>
    <row r="54" spans="1:20">
      <c r="A54" s="5" t="s">
        <v>9</v>
      </c>
      <c r="B54" s="18" t="s">
        <v>73</v>
      </c>
      <c r="C54" s="18" t="s">
        <v>66</v>
      </c>
      <c r="D54" s="16">
        <v>2</v>
      </c>
      <c r="E54" s="5">
        <v>10</v>
      </c>
      <c r="F54" s="5">
        <v>20</v>
      </c>
      <c r="G54" s="5"/>
      <c r="H54" s="5"/>
      <c r="I54" s="12" t="s">
        <v>7</v>
      </c>
      <c r="L54" s="5" t="s">
        <v>10</v>
      </c>
      <c r="M54" s="18" t="s">
        <v>62</v>
      </c>
      <c r="N54" s="18" t="s">
        <v>147</v>
      </c>
      <c r="O54" s="16">
        <v>2</v>
      </c>
      <c r="P54" s="5">
        <v>15</v>
      </c>
      <c r="Q54" s="5">
        <v>15</v>
      </c>
      <c r="R54" s="5"/>
      <c r="S54" s="5"/>
      <c r="T54" s="5" t="s">
        <v>33</v>
      </c>
    </row>
    <row r="55" spans="1:20" ht="18" customHeight="1">
      <c r="A55" s="5" t="s">
        <v>10</v>
      </c>
      <c r="B55" s="18" t="s">
        <v>73</v>
      </c>
      <c r="C55" s="18" t="s">
        <v>67</v>
      </c>
      <c r="D55" s="16">
        <v>1</v>
      </c>
      <c r="E55" s="5"/>
      <c r="F55" s="5">
        <v>10</v>
      </c>
      <c r="G55" s="5"/>
      <c r="H55" s="5"/>
      <c r="I55" s="5" t="s">
        <v>33</v>
      </c>
      <c r="L55" s="5" t="s">
        <v>11</v>
      </c>
      <c r="M55" s="18" t="s">
        <v>120</v>
      </c>
      <c r="N55" s="18" t="s">
        <v>110</v>
      </c>
      <c r="O55" s="16">
        <v>2</v>
      </c>
      <c r="P55" s="5">
        <v>10</v>
      </c>
      <c r="Q55" s="5">
        <v>15</v>
      </c>
      <c r="R55" s="5"/>
      <c r="S55" s="5"/>
      <c r="T55" s="12" t="s">
        <v>7</v>
      </c>
    </row>
    <row r="56" spans="1:20" ht="18" customHeight="1">
      <c r="A56" s="5" t="s">
        <v>11</v>
      </c>
      <c r="B56" s="18" t="s">
        <v>73</v>
      </c>
      <c r="C56" s="18" t="s">
        <v>68</v>
      </c>
      <c r="D56" s="16">
        <v>2</v>
      </c>
      <c r="E56" s="5"/>
      <c r="F56" s="5">
        <v>20</v>
      </c>
      <c r="G56" s="5"/>
      <c r="H56" s="5"/>
      <c r="I56" s="5" t="s">
        <v>33</v>
      </c>
      <c r="L56" s="5" t="s">
        <v>12</v>
      </c>
      <c r="M56" s="18" t="s">
        <v>120</v>
      </c>
      <c r="N56" s="18" t="s">
        <v>111</v>
      </c>
      <c r="O56" s="16">
        <v>1</v>
      </c>
      <c r="P56" s="5"/>
      <c r="Q56" s="5">
        <v>15</v>
      </c>
      <c r="R56" s="5"/>
      <c r="S56" s="5"/>
      <c r="T56" s="5" t="s">
        <v>33</v>
      </c>
    </row>
    <row r="57" spans="1:20" ht="18" customHeight="1">
      <c r="A57" s="5" t="s">
        <v>12</v>
      </c>
      <c r="B57" s="18" t="s">
        <v>73</v>
      </c>
      <c r="C57" s="18" t="s">
        <v>69</v>
      </c>
      <c r="D57" s="16">
        <v>1</v>
      </c>
      <c r="E57" s="5"/>
      <c r="F57" s="5"/>
      <c r="G57" s="5">
        <v>10</v>
      </c>
      <c r="H57" s="5"/>
      <c r="I57" s="5" t="s">
        <v>33</v>
      </c>
      <c r="L57" s="5" t="s">
        <v>14</v>
      </c>
      <c r="M57" s="18" t="s">
        <v>120</v>
      </c>
      <c r="N57" s="18" t="s">
        <v>112</v>
      </c>
      <c r="O57" s="16">
        <v>2</v>
      </c>
      <c r="P57" s="5">
        <v>15</v>
      </c>
      <c r="Q57" s="5">
        <v>10</v>
      </c>
      <c r="R57" s="5"/>
      <c r="S57" s="5"/>
      <c r="T57" s="12" t="s">
        <v>7</v>
      </c>
    </row>
    <row r="58" spans="1:20" ht="18" customHeight="1">
      <c r="A58" s="5" t="s">
        <v>14</v>
      </c>
      <c r="B58" s="18" t="s">
        <v>84</v>
      </c>
      <c r="C58" s="18" t="s">
        <v>78</v>
      </c>
      <c r="D58" s="16">
        <v>2</v>
      </c>
      <c r="E58" s="5"/>
      <c r="F58" s="5">
        <v>20</v>
      </c>
      <c r="G58" s="5"/>
      <c r="H58" s="5"/>
      <c r="I58" s="5" t="s">
        <v>33</v>
      </c>
      <c r="L58" s="5" t="s">
        <v>16</v>
      </c>
      <c r="M58" s="18" t="s">
        <v>120</v>
      </c>
      <c r="N58" s="18" t="s">
        <v>113</v>
      </c>
      <c r="O58" s="16">
        <v>2</v>
      </c>
      <c r="P58" s="5">
        <v>10</v>
      </c>
      <c r="Q58" s="5">
        <v>15</v>
      </c>
      <c r="R58" s="5"/>
      <c r="S58" s="5"/>
      <c r="T58" s="5" t="s">
        <v>33</v>
      </c>
    </row>
    <row r="59" spans="1:20" ht="18" customHeight="1">
      <c r="A59" s="5" t="s">
        <v>16</v>
      </c>
      <c r="B59" s="18" t="s">
        <v>84</v>
      </c>
      <c r="C59" s="18" t="s">
        <v>79</v>
      </c>
      <c r="D59" s="16">
        <v>1</v>
      </c>
      <c r="E59" s="5"/>
      <c r="F59" s="5">
        <v>20</v>
      </c>
      <c r="G59" s="5"/>
      <c r="H59" s="5"/>
      <c r="I59" s="5" t="s">
        <v>33</v>
      </c>
      <c r="L59" s="5" t="s">
        <v>25</v>
      </c>
      <c r="M59" s="18" t="s">
        <v>120</v>
      </c>
      <c r="N59" s="18" t="s">
        <v>114</v>
      </c>
      <c r="O59" s="16">
        <v>1</v>
      </c>
      <c r="P59" s="5"/>
      <c r="Q59" s="5">
        <v>10</v>
      </c>
      <c r="R59" s="5"/>
      <c r="S59" s="5"/>
      <c r="T59" s="5" t="s">
        <v>33</v>
      </c>
    </row>
    <row r="60" spans="1:20" ht="18" customHeight="1">
      <c r="A60" s="5" t="s">
        <v>25</v>
      </c>
      <c r="B60" s="18" t="s">
        <v>84</v>
      </c>
      <c r="C60" s="18" t="s">
        <v>80</v>
      </c>
      <c r="D60" s="16">
        <v>1</v>
      </c>
      <c r="E60" s="5"/>
      <c r="F60" s="5">
        <v>20</v>
      </c>
      <c r="G60" s="5"/>
      <c r="H60" s="5"/>
      <c r="I60" s="5" t="s">
        <v>33</v>
      </c>
      <c r="L60" s="5" t="s">
        <v>28</v>
      </c>
      <c r="M60" s="18" t="s">
        <v>120</v>
      </c>
      <c r="N60" s="18" t="s">
        <v>115</v>
      </c>
      <c r="O60" s="16">
        <v>1</v>
      </c>
      <c r="P60" s="5"/>
      <c r="Q60" s="5">
        <v>10</v>
      </c>
      <c r="R60" s="5"/>
      <c r="S60" s="5"/>
      <c r="T60" s="5" t="s">
        <v>33</v>
      </c>
    </row>
    <row r="61" spans="1:20" ht="18" customHeight="1">
      <c r="A61" s="5" t="s">
        <v>28</v>
      </c>
      <c r="B61" s="18" t="s">
        <v>124</v>
      </c>
      <c r="C61" s="18" t="s">
        <v>88</v>
      </c>
      <c r="D61" s="16">
        <v>2</v>
      </c>
      <c r="E61" s="5">
        <v>10</v>
      </c>
      <c r="F61" s="5">
        <v>20</v>
      </c>
      <c r="G61" s="5"/>
      <c r="H61" s="5"/>
      <c r="I61" s="12" t="s">
        <v>7</v>
      </c>
      <c r="L61" s="5" t="s">
        <v>29</v>
      </c>
      <c r="M61" s="18" t="s">
        <v>120</v>
      </c>
      <c r="N61" s="18" t="s">
        <v>116</v>
      </c>
      <c r="O61" s="16">
        <v>1</v>
      </c>
      <c r="P61" s="5"/>
      <c r="Q61" s="5">
        <v>15</v>
      </c>
      <c r="R61" s="5"/>
      <c r="S61" s="5"/>
      <c r="T61" s="5" t="s">
        <v>33</v>
      </c>
    </row>
    <row r="62" spans="1:20" ht="18" customHeight="1">
      <c r="A62" s="5" t="s">
        <v>29</v>
      </c>
      <c r="B62" s="18" t="s">
        <v>124</v>
      </c>
      <c r="C62" s="18" t="s">
        <v>89</v>
      </c>
      <c r="D62" s="16">
        <v>2</v>
      </c>
      <c r="E62" s="5"/>
      <c r="F62" s="5">
        <v>15</v>
      </c>
      <c r="G62" s="5">
        <v>15</v>
      </c>
      <c r="H62" s="5"/>
      <c r="I62" s="5" t="s">
        <v>33</v>
      </c>
      <c r="L62" s="5" t="s">
        <v>30</v>
      </c>
      <c r="M62" s="18" t="s">
        <v>120</v>
      </c>
      <c r="N62" s="18" t="s">
        <v>117</v>
      </c>
      <c r="O62" s="16">
        <v>1</v>
      </c>
      <c r="P62" s="5"/>
      <c r="Q62" s="5">
        <v>10</v>
      </c>
      <c r="R62" s="5"/>
      <c r="S62" s="5"/>
      <c r="T62" s="5" t="s">
        <v>33</v>
      </c>
    </row>
    <row r="63" spans="1:20" ht="18" customHeight="1">
      <c r="A63" s="5" t="s">
        <v>30</v>
      </c>
      <c r="B63" s="18" t="s">
        <v>124</v>
      </c>
      <c r="C63" s="18" t="s">
        <v>36</v>
      </c>
      <c r="D63" s="16">
        <v>2</v>
      </c>
      <c r="E63" s="5">
        <v>10</v>
      </c>
      <c r="F63" s="5">
        <v>30</v>
      </c>
      <c r="G63" s="5"/>
      <c r="H63" s="5"/>
      <c r="I63" s="5" t="s">
        <v>33</v>
      </c>
      <c r="L63" s="5" t="s">
        <v>31</v>
      </c>
      <c r="M63" s="18" t="s">
        <v>120</v>
      </c>
      <c r="N63" s="18" t="s">
        <v>150</v>
      </c>
      <c r="O63" s="16">
        <v>2</v>
      </c>
      <c r="P63" s="5">
        <v>10</v>
      </c>
      <c r="Q63" s="5">
        <v>15</v>
      </c>
      <c r="R63" s="5"/>
      <c r="S63" s="5"/>
      <c r="T63" s="12" t="s">
        <v>7</v>
      </c>
    </row>
    <row r="64" spans="1:20" ht="18" customHeight="1">
      <c r="A64" s="5" t="s">
        <v>31</v>
      </c>
      <c r="B64" s="18" t="s">
        <v>93</v>
      </c>
      <c r="C64" s="18" t="s">
        <v>92</v>
      </c>
      <c r="D64" s="17">
        <v>2</v>
      </c>
      <c r="E64" s="24"/>
      <c r="F64" s="25"/>
      <c r="G64" s="25"/>
      <c r="H64" s="26"/>
      <c r="I64" s="5" t="s">
        <v>33</v>
      </c>
      <c r="L64" s="5" t="s">
        <v>32</v>
      </c>
      <c r="M64" s="18" t="s">
        <v>120</v>
      </c>
      <c r="N64" s="18" t="s">
        <v>118</v>
      </c>
      <c r="O64" s="16">
        <v>1</v>
      </c>
      <c r="P64" s="5"/>
      <c r="Q64" s="5">
        <v>15</v>
      </c>
      <c r="R64" s="5"/>
      <c r="S64" s="5"/>
      <c r="T64" s="5" t="s">
        <v>33</v>
      </c>
    </row>
    <row r="65" spans="1:20" ht="18" customHeight="1">
      <c r="A65" s="5" t="s">
        <v>32</v>
      </c>
      <c r="B65" s="18" t="s">
        <v>93</v>
      </c>
      <c r="C65" s="18" t="s">
        <v>148</v>
      </c>
      <c r="D65" s="17">
        <v>2</v>
      </c>
      <c r="E65" s="27"/>
      <c r="F65" s="28"/>
      <c r="G65" s="28"/>
      <c r="H65" s="29"/>
      <c r="I65" s="5" t="s">
        <v>33</v>
      </c>
      <c r="L65" s="5" t="s">
        <v>34</v>
      </c>
      <c r="M65" s="18" t="s">
        <v>120</v>
      </c>
      <c r="N65" s="18" t="s">
        <v>36</v>
      </c>
      <c r="O65" s="16">
        <v>1</v>
      </c>
      <c r="P65" s="5"/>
      <c r="Q65" s="5">
        <v>15</v>
      </c>
      <c r="R65" s="5"/>
      <c r="S65" s="5"/>
      <c r="T65" s="5" t="s">
        <v>33</v>
      </c>
    </row>
    <row r="66" spans="1:20" ht="18" customHeight="1">
      <c r="A66" s="5" t="s">
        <v>35</v>
      </c>
      <c r="B66" s="5"/>
      <c r="C66" s="18" t="s">
        <v>96</v>
      </c>
      <c r="D66" s="5">
        <v>0</v>
      </c>
      <c r="E66" s="5"/>
      <c r="F66" s="5">
        <v>15</v>
      </c>
      <c r="G66" s="5"/>
      <c r="H66" s="5"/>
      <c r="I66" s="5" t="s">
        <v>33</v>
      </c>
      <c r="L66" s="5" t="s">
        <v>35</v>
      </c>
      <c r="M66" s="18" t="s">
        <v>120</v>
      </c>
      <c r="N66" s="18" t="s">
        <v>119</v>
      </c>
      <c r="O66" s="16">
        <v>1</v>
      </c>
      <c r="P66" s="5"/>
      <c r="Q66" s="5">
        <v>10</v>
      </c>
      <c r="R66" s="5"/>
      <c r="S66" s="5"/>
      <c r="T66" s="5" t="s">
        <v>33</v>
      </c>
    </row>
    <row r="67" spans="1:20" ht="18" customHeight="1">
      <c r="A67" s="6"/>
      <c r="B67" s="6"/>
      <c r="C67" s="7" t="s">
        <v>13</v>
      </c>
      <c r="D67" s="8">
        <f>SUM(D50:D66)</f>
        <v>30</v>
      </c>
      <c r="E67" s="8">
        <f>SUM(E50:E65)</f>
        <v>70</v>
      </c>
      <c r="F67" s="8">
        <f>SUM(F50:F65)</f>
        <v>225</v>
      </c>
      <c r="G67" s="8">
        <f>SUM(G50:G65)</f>
        <v>25</v>
      </c>
      <c r="H67" s="8">
        <f>SUM(H50:H65)</f>
        <v>45</v>
      </c>
      <c r="I67" s="12">
        <f>COUNTIF(I50:I65,"E")</f>
        <v>2</v>
      </c>
      <c r="L67" s="5" t="s">
        <v>100</v>
      </c>
      <c r="M67" s="18" t="s">
        <v>124</v>
      </c>
      <c r="N67" s="18" t="s">
        <v>122</v>
      </c>
      <c r="O67" s="16">
        <v>2</v>
      </c>
      <c r="P67" s="24"/>
      <c r="Q67" s="25"/>
      <c r="R67" s="25"/>
      <c r="S67" s="26"/>
      <c r="T67" s="5" t="s">
        <v>33</v>
      </c>
    </row>
    <row r="68" spans="1:20" ht="18" customHeight="1">
      <c r="A68" s="6"/>
      <c r="B68" s="6"/>
      <c r="C68" s="10" t="s">
        <v>15</v>
      </c>
      <c r="D68" s="8"/>
      <c r="E68" s="32">
        <f>SUM(E67:H67)</f>
        <v>365</v>
      </c>
      <c r="F68" s="33"/>
      <c r="G68" s="33"/>
      <c r="H68" s="34"/>
      <c r="I68" s="13"/>
      <c r="L68" s="5" t="s">
        <v>121</v>
      </c>
      <c r="M68" s="18" t="s">
        <v>124</v>
      </c>
      <c r="N68" s="18" t="s">
        <v>149</v>
      </c>
      <c r="O68" s="16">
        <v>2</v>
      </c>
      <c r="P68" s="27"/>
      <c r="Q68" s="28"/>
      <c r="R68" s="28"/>
      <c r="S68" s="29"/>
      <c r="T68" s="5" t="s">
        <v>33</v>
      </c>
    </row>
    <row r="69" spans="1:20" ht="21" customHeight="1">
      <c r="A69" s="6"/>
      <c r="B69" s="6"/>
      <c r="C69" s="18" t="s">
        <v>98</v>
      </c>
      <c r="D69" s="5">
        <v>4</v>
      </c>
      <c r="E69" s="32"/>
      <c r="F69" s="33"/>
      <c r="G69" s="33"/>
      <c r="H69" s="34"/>
      <c r="I69" s="5" t="s">
        <v>33</v>
      </c>
      <c r="L69" s="5" t="s">
        <v>123</v>
      </c>
      <c r="M69" s="5"/>
      <c r="N69" s="18" t="s">
        <v>96</v>
      </c>
      <c r="O69" s="16">
        <v>0</v>
      </c>
      <c r="P69" s="5"/>
      <c r="Q69" s="5">
        <v>15</v>
      </c>
      <c r="R69" s="5"/>
      <c r="S69" s="5"/>
      <c r="T69" s="5" t="s">
        <v>33</v>
      </c>
    </row>
    <row r="70" spans="1:20" ht="21" customHeight="1">
      <c r="A70" s="30" t="s">
        <v>21</v>
      </c>
      <c r="B70" s="30"/>
      <c r="C70" s="30"/>
      <c r="D70" s="30"/>
      <c r="E70" s="30"/>
      <c r="F70" s="30"/>
      <c r="G70" s="30"/>
      <c r="H70" s="30"/>
      <c r="I70" s="31"/>
      <c r="L70" s="6"/>
      <c r="M70" s="6"/>
      <c r="N70" s="7" t="s">
        <v>13</v>
      </c>
      <c r="O70" s="8">
        <f>SUM(O51:O69)</f>
        <v>30</v>
      </c>
      <c r="P70" s="8">
        <f>SUM(P51:P69)</f>
        <v>85</v>
      </c>
      <c r="Q70" s="8">
        <f>SUM(Q51:Q69)</f>
        <v>220</v>
      </c>
      <c r="R70" s="8">
        <f>SUM(R51:R69)</f>
        <v>0</v>
      </c>
      <c r="S70" s="8">
        <f>SUM(S51:S69)</f>
        <v>45</v>
      </c>
      <c r="T70" s="12">
        <f>COUNTIF(T51:T69,"E")</f>
        <v>3</v>
      </c>
    </row>
    <row r="71" spans="1:20" ht="18" customHeight="1">
      <c r="A71" s="8" t="s">
        <v>0</v>
      </c>
      <c r="B71" s="19" t="s">
        <v>37</v>
      </c>
      <c r="C71" s="8" t="s">
        <v>1</v>
      </c>
      <c r="D71" s="4" t="s">
        <v>17</v>
      </c>
      <c r="E71" s="8" t="s">
        <v>2</v>
      </c>
      <c r="F71" s="8" t="s">
        <v>3</v>
      </c>
      <c r="G71" s="8" t="s">
        <v>4</v>
      </c>
      <c r="H71" s="8" t="s">
        <v>22</v>
      </c>
      <c r="I71" s="8" t="s">
        <v>5</v>
      </c>
      <c r="L71" s="6"/>
      <c r="M71" s="6"/>
      <c r="N71" s="10" t="s">
        <v>15</v>
      </c>
      <c r="O71" s="8"/>
      <c r="P71" s="32">
        <f>SUM(P70:S70)</f>
        <v>350</v>
      </c>
      <c r="Q71" s="33"/>
      <c r="R71" s="33"/>
      <c r="S71" s="34"/>
      <c r="T71" s="13"/>
    </row>
    <row r="72" spans="1:20" ht="18" customHeight="1">
      <c r="A72" s="5" t="s">
        <v>6</v>
      </c>
      <c r="B72" s="18" t="s">
        <v>73</v>
      </c>
      <c r="C72" s="18" t="s">
        <v>70</v>
      </c>
      <c r="D72" s="16">
        <v>2</v>
      </c>
      <c r="E72" s="5"/>
      <c r="F72" s="5">
        <v>10</v>
      </c>
      <c r="G72" s="5">
        <v>10</v>
      </c>
      <c r="H72" s="5"/>
      <c r="I72" s="5" t="s">
        <v>33</v>
      </c>
      <c r="L72" s="6"/>
      <c r="M72" s="6"/>
      <c r="N72" s="18" t="s">
        <v>98</v>
      </c>
      <c r="O72" s="5">
        <v>4</v>
      </c>
      <c r="P72" s="32"/>
      <c r="Q72" s="33"/>
      <c r="R72" s="33"/>
      <c r="S72" s="34"/>
      <c r="T72" s="5" t="s">
        <v>33</v>
      </c>
    </row>
    <row r="73" spans="1:20" ht="18" customHeight="1">
      <c r="A73" s="5" t="s">
        <v>8</v>
      </c>
      <c r="B73" s="18" t="s">
        <v>73</v>
      </c>
      <c r="C73" s="18" t="s">
        <v>71</v>
      </c>
      <c r="D73" s="16">
        <v>2</v>
      </c>
      <c r="E73" s="5"/>
      <c r="F73" s="5">
        <v>20</v>
      </c>
      <c r="G73" s="5"/>
      <c r="H73" s="5"/>
      <c r="I73" s="5" t="s">
        <v>33</v>
      </c>
      <c r="L73" s="30" t="s">
        <v>21</v>
      </c>
      <c r="M73" s="30"/>
      <c r="N73" s="30"/>
      <c r="O73" s="30"/>
      <c r="P73" s="30"/>
      <c r="Q73" s="30"/>
      <c r="R73" s="30"/>
      <c r="S73" s="30"/>
      <c r="T73" s="31"/>
    </row>
    <row r="74" spans="1:20" ht="18.600000000000001" customHeight="1">
      <c r="A74" s="5" t="s">
        <v>9</v>
      </c>
      <c r="B74" s="18" t="s">
        <v>73</v>
      </c>
      <c r="C74" s="18" t="s">
        <v>72</v>
      </c>
      <c r="D74" s="16">
        <v>2</v>
      </c>
      <c r="E74" s="5"/>
      <c r="F74" s="5">
        <v>20</v>
      </c>
      <c r="G74" s="5"/>
      <c r="H74" s="5"/>
      <c r="I74" s="5" t="s">
        <v>33</v>
      </c>
      <c r="L74" s="8" t="s">
        <v>0</v>
      </c>
      <c r="M74" s="19" t="s">
        <v>37</v>
      </c>
      <c r="N74" s="8" t="s">
        <v>1</v>
      </c>
      <c r="O74" s="4" t="s">
        <v>17</v>
      </c>
      <c r="P74" s="8" t="s">
        <v>2</v>
      </c>
      <c r="Q74" s="8" t="s">
        <v>3</v>
      </c>
      <c r="R74" s="8" t="s">
        <v>4</v>
      </c>
      <c r="S74" s="8" t="s">
        <v>22</v>
      </c>
      <c r="T74" s="8" t="s">
        <v>5</v>
      </c>
    </row>
    <row r="75" spans="1:20" ht="18" customHeight="1">
      <c r="A75" s="5" t="s">
        <v>10</v>
      </c>
      <c r="B75" s="18" t="s">
        <v>84</v>
      </c>
      <c r="C75" s="18" t="s">
        <v>81</v>
      </c>
      <c r="D75" s="16">
        <v>2</v>
      </c>
      <c r="E75" s="5"/>
      <c r="F75" s="5">
        <v>20</v>
      </c>
      <c r="G75" s="5"/>
      <c r="H75" s="5"/>
      <c r="I75" s="5" t="s">
        <v>33</v>
      </c>
      <c r="L75" s="5" t="s">
        <v>6</v>
      </c>
      <c r="M75" s="18" t="s">
        <v>134</v>
      </c>
      <c r="N75" s="18" t="s">
        <v>125</v>
      </c>
      <c r="O75" s="16">
        <v>2</v>
      </c>
      <c r="P75" s="5">
        <v>10</v>
      </c>
      <c r="Q75" s="5">
        <v>15</v>
      </c>
      <c r="R75" s="5"/>
      <c r="S75" s="5"/>
      <c r="T75" s="5" t="s">
        <v>33</v>
      </c>
    </row>
    <row r="76" spans="1:20" ht="18" customHeight="1">
      <c r="A76" s="5" t="s">
        <v>11</v>
      </c>
      <c r="B76" s="18" t="s">
        <v>84</v>
      </c>
      <c r="C76" s="18" t="s">
        <v>82</v>
      </c>
      <c r="D76" s="16">
        <v>1</v>
      </c>
      <c r="E76" s="5"/>
      <c r="F76" s="5">
        <v>15</v>
      </c>
      <c r="G76" s="5"/>
      <c r="H76" s="5"/>
      <c r="I76" s="5" t="s">
        <v>33</v>
      </c>
      <c r="L76" s="5" t="s">
        <v>8</v>
      </c>
      <c r="M76" s="18" t="s">
        <v>134</v>
      </c>
      <c r="N76" s="18" t="s">
        <v>126</v>
      </c>
      <c r="O76" s="16">
        <v>1</v>
      </c>
      <c r="P76" s="5">
        <v>10</v>
      </c>
      <c r="Q76" s="5">
        <v>15</v>
      </c>
      <c r="R76" s="5"/>
      <c r="S76" s="5"/>
      <c r="T76" s="5" t="s">
        <v>33</v>
      </c>
    </row>
    <row r="77" spans="1:20" ht="18" customHeight="1">
      <c r="A77" s="5" t="s">
        <v>12</v>
      </c>
      <c r="B77" s="18" t="s">
        <v>84</v>
      </c>
      <c r="C77" s="18" t="s">
        <v>83</v>
      </c>
      <c r="D77" s="16">
        <v>1</v>
      </c>
      <c r="E77" s="5"/>
      <c r="F77" s="5">
        <v>15</v>
      </c>
      <c r="G77" s="5"/>
      <c r="H77" s="5"/>
      <c r="I77" s="5" t="s">
        <v>33</v>
      </c>
      <c r="L77" s="5" t="s">
        <v>9</v>
      </c>
      <c r="M77" s="18" t="s">
        <v>134</v>
      </c>
      <c r="N77" s="18" t="s">
        <v>127</v>
      </c>
      <c r="O77" s="16">
        <v>2</v>
      </c>
      <c r="P77" s="5"/>
      <c r="Q77" s="5"/>
      <c r="R77" s="5"/>
      <c r="S77" s="5">
        <v>15</v>
      </c>
      <c r="T77" s="5" t="s">
        <v>33</v>
      </c>
    </row>
    <row r="78" spans="1:20" ht="18" customHeight="1">
      <c r="A78" s="5" t="s">
        <v>14</v>
      </c>
      <c r="B78" s="18" t="s">
        <v>94</v>
      </c>
      <c r="C78" s="18" t="s">
        <v>90</v>
      </c>
      <c r="D78" s="16">
        <v>2</v>
      </c>
      <c r="E78" s="5"/>
      <c r="F78" s="5">
        <v>20</v>
      </c>
      <c r="G78" s="5"/>
      <c r="H78" s="5"/>
      <c r="I78" s="5" t="s">
        <v>33</v>
      </c>
      <c r="L78" s="5" t="s">
        <v>10</v>
      </c>
      <c r="M78" s="18" t="s">
        <v>134</v>
      </c>
      <c r="N78" s="18" t="s">
        <v>128</v>
      </c>
      <c r="O78" s="16">
        <v>2</v>
      </c>
      <c r="P78" s="5"/>
      <c r="Q78" s="5">
        <v>15</v>
      </c>
      <c r="R78" s="5"/>
      <c r="S78" s="5"/>
      <c r="T78" s="5" t="s">
        <v>33</v>
      </c>
    </row>
    <row r="79" spans="1:20" ht="18" customHeight="1">
      <c r="A79" s="5" t="s">
        <v>16</v>
      </c>
      <c r="B79" s="18" t="s">
        <v>94</v>
      </c>
      <c r="C79" s="18" t="s">
        <v>91</v>
      </c>
      <c r="D79" s="16">
        <v>2</v>
      </c>
      <c r="E79" s="5"/>
      <c r="F79" s="5">
        <v>20</v>
      </c>
      <c r="G79" s="5"/>
      <c r="H79" s="5"/>
      <c r="I79" s="5" t="s">
        <v>33</v>
      </c>
      <c r="L79" s="5" t="s">
        <v>11</v>
      </c>
      <c r="M79" s="18" t="s">
        <v>134</v>
      </c>
      <c r="N79" s="18" t="s">
        <v>129</v>
      </c>
      <c r="O79" s="16">
        <v>2</v>
      </c>
      <c r="P79" s="5"/>
      <c r="Q79" s="5">
        <v>15</v>
      </c>
      <c r="R79" s="5"/>
      <c r="S79" s="5"/>
      <c r="T79" s="5" t="s">
        <v>33</v>
      </c>
    </row>
    <row r="80" spans="1:20">
      <c r="A80" s="5" t="s">
        <v>25</v>
      </c>
      <c r="B80" s="18" t="s">
        <v>99</v>
      </c>
      <c r="C80" s="18" t="s">
        <v>97</v>
      </c>
      <c r="D80" s="17">
        <v>2</v>
      </c>
      <c r="E80" s="24"/>
      <c r="F80" s="25"/>
      <c r="G80" s="25"/>
      <c r="H80" s="26"/>
      <c r="I80" s="5" t="s">
        <v>33</v>
      </c>
      <c r="L80" s="5" t="s">
        <v>12</v>
      </c>
      <c r="M80" s="18" t="s">
        <v>134</v>
      </c>
      <c r="N80" s="18" t="s">
        <v>130</v>
      </c>
      <c r="O80" s="16">
        <v>2</v>
      </c>
      <c r="P80" s="5">
        <v>10</v>
      </c>
      <c r="Q80" s="5">
        <v>15</v>
      </c>
      <c r="R80" s="5"/>
      <c r="S80" s="5"/>
      <c r="T80" s="5" t="s">
        <v>33</v>
      </c>
    </row>
    <row r="81" spans="1:20">
      <c r="A81" s="5" t="s">
        <v>28</v>
      </c>
      <c r="B81" s="18" t="s">
        <v>99</v>
      </c>
      <c r="C81" s="18" t="s">
        <v>141</v>
      </c>
      <c r="D81" s="17">
        <v>2</v>
      </c>
      <c r="E81" s="27"/>
      <c r="F81" s="28"/>
      <c r="G81" s="28"/>
      <c r="H81" s="29"/>
      <c r="I81" s="5" t="s">
        <v>33</v>
      </c>
      <c r="L81" s="5" t="s">
        <v>14</v>
      </c>
      <c r="M81" s="18" t="s">
        <v>134</v>
      </c>
      <c r="N81" s="18" t="s">
        <v>131</v>
      </c>
      <c r="O81" s="16">
        <v>1</v>
      </c>
      <c r="P81" s="5">
        <v>10</v>
      </c>
      <c r="Q81" s="5"/>
      <c r="R81" s="5"/>
      <c r="S81" s="5">
        <v>15</v>
      </c>
      <c r="T81" s="5" t="s">
        <v>33</v>
      </c>
    </row>
    <row r="82" spans="1:20" ht="18" customHeight="1">
      <c r="A82" s="5" t="s">
        <v>29</v>
      </c>
      <c r="B82" s="5"/>
      <c r="C82" s="6" t="s">
        <v>95</v>
      </c>
      <c r="D82" s="5">
        <v>12</v>
      </c>
      <c r="E82" s="5"/>
      <c r="F82" s="5"/>
      <c r="G82" s="5"/>
      <c r="H82" s="5">
        <v>120</v>
      </c>
      <c r="I82" s="8" t="s">
        <v>7</v>
      </c>
      <c r="L82" s="5" t="s">
        <v>16</v>
      </c>
      <c r="M82" s="18" t="s">
        <v>134</v>
      </c>
      <c r="N82" s="18" t="s">
        <v>132</v>
      </c>
      <c r="O82" s="16">
        <v>2</v>
      </c>
      <c r="P82" s="5"/>
      <c r="Q82" s="5">
        <v>15</v>
      </c>
      <c r="R82" s="5"/>
      <c r="S82" s="5"/>
      <c r="T82" s="5" t="s">
        <v>33</v>
      </c>
    </row>
    <row r="83" spans="1:20" ht="16.2" customHeight="1">
      <c r="A83" s="6"/>
      <c r="B83" s="6"/>
      <c r="C83" s="7" t="s">
        <v>13</v>
      </c>
      <c r="D83" s="8">
        <f>SUM(D72:D82)</f>
        <v>30</v>
      </c>
      <c r="E83" s="8">
        <f>SUM(E72:E82)</f>
        <v>0</v>
      </c>
      <c r="F83" s="8">
        <f>SUM(F72:F82)</f>
        <v>140</v>
      </c>
      <c r="G83" s="8">
        <f>SUM(G72:G82)</f>
        <v>10</v>
      </c>
      <c r="H83" s="8">
        <f>SUM(H72:H82)</f>
        <v>120</v>
      </c>
      <c r="I83" s="8">
        <f>COUNTIF(I72:I82,"E")</f>
        <v>1</v>
      </c>
      <c r="L83" s="5" t="s">
        <v>25</v>
      </c>
      <c r="M83" s="18" t="s">
        <v>84</v>
      </c>
      <c r="N83" s="18" t="s">
        <v>133</v>
      </c>
      <c r="O83" s="16">
        <v>2</v>
      </c>
      <c r="P83" s="24"/>
      <c r="Q83" s="25"/>
      <c r="R83" s="25"/>
      <c r="S83" s="26"/>
      <c r="T83" s="5" t="s">
        <v>33</v>
      </c>
    </row>
    <row r="84" spans="1:20" ht="18" customHeight="1">
      <c r="A84" s="6"/>
      <c r="B84" s="6"/>
      <c r="C84" s="10" t="s">
        <v>15</v>
      </c>
      <c r="D84" s="11"/>
      <c r="E84" s="32">
        <f>SUM(E83:H83)</f>
        <v>270</v>
      </c>
      <c r="F84" s="33"/>
      <c r="G84" s="33"/>
      <c r="H84" s="34"/>
      <c r="I84" s="8"/>
      <c r="L84" s="5" t="s">
        <v>28</v>
      </c>
      <c r="M84" s="18" t="s">
        <v>84</v>
      </c>
      <c r="N84" s="18" t="s">
        <v>142</v>
      </c>
      <c r="O84" s="16">
        <v>2</v>
      </c>
      <c r="P84" s="27"/>
      <c r="Q84" s="28"/>
      <c r="R84" s="28"/>
      <c r="S84" s="29"/>
      <c r="T84" s="5" t="s">
        <v>33</v>
      </c>
    </row>
    <row r="85" spans="1:20" ht="18" customHeight="1">
      <c r="L85" s="5" t="s">
        <v>29</v>
      </c>
      <c r="M85" s="5"/>
      <c r="N85" s="18" t="s">
        <v>95</v>
      </c>
      <c r="O85" s="16">
        <v>12</v>
      </c>
      <c r="P85" s="5"/>
      <c r="Q85" s="5"/>
      <c r="R85" s="5"/>
      <c r="S85" s="5">
        <v>120</v>
      </c>
      <c r="T85" s="8" t="s">
        <v>7</v>
      </c>
    </row>
    <row r="86" spans="1:20">
      <c r="L86" s="6"/>
      <c r="M86" s="6"/>
      <c r="N86" s="7" t="s">
        <v>13</v>
      </c>
      <c r="O86" s="8">
        <f>SUM(O75:O85)</f>
        <v>30</v>
      </c>
      <c r="P86" s="8">
        <f>SUM(P75:P85)</f>
        <v>40</v>
      </c>
      <c r="Q86" s="8">
        <f>SUM(Q75:Q85)</f>
        <v>90</v>
      </c>
      <c r="R86" s="8">
        <f>SUM(R75:R85)</f>
        <v>0</v>
      </c>
      <c r="S86" s="8">
        <f>SUM(S75:S85)</f>
        <v>150</v>
      </c>
      <c r="T86" s="8">
        <f>COUNTIF(T75:T85,"E")</f>
        <v>1</v>
      </c>
    </row>
    <row r="87" spans="1:20">
      <c r="L87" s="6"/>
      <c r="M87" s="6"/>
      <c r="N87" s="10" t="s">
        <v>15</v>
      </c>
      <c r="O87" s="11"/>
      <c r="P87" s="32">
        <f>SUM(P86:S86)</f>
        <v>280</v>
      </c>
      <c r="Q87" s="33"/>
      <c r="R87" s="33"/>
      <c r="S87" s="34"/>
      <c r="T87" s="8"/>
    </row>
  </sheetData>
  <mergeCells count="21">
    <mergeCell ref="E69:H69"/>
    <mergeCell ref="P87:S87"/>
    <mergeCell ref="L49:T49"/>
    <mergeCell ref="P71:S71"/>
    <mergeCell ref="L73:T73"/>
    <mergeCell ref="E84:H84"/>
    <mergeCell ref="E68:H68"/>
    <mergeCell ref="A70:I70"/>
    <mergeCell ref="P72:S72"/>
    <mergeCell ref="L7:T7"/>
    <mergeCell ref="P26:S26"/>
    <mergeCell ref="L27:T27"/>
    <mergeCell ref="P48:S48"/>
    <mergeCell ref="A2:I2"/>
    <mergeCell ref="A3:I3"/>
    <mergeCell ref="A4:I4"/>
    <mergeCell ref="E26:H26"/>
    <mergeCell ref="E47:H47"/>
    <mergeCell ref="A7:I7"/>
    <mergeCell ref="A27:I27"/>
    <mergeCell ref="A48:I48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workbookViewId="0">
      <selection activeCell="C77" sqref="C77"/>
    </sheetView>
  </sheetViews>
  <sheetFormatPr defaultColWidth="9.109375" defaultRowHeight="15.6"/>
  <cols>
    <col min="1" max="1" width="5.6640625" style="2" customWidth="1"/>
    <col min="2" max="2" width="25.109375" style="2" customWidth="1"/>
    <col min="3" max="3" width="76.109375" style="2" customWidth="1"/>
    <col min="4" max="4" width="11.5546875" style="2" customWidth="1"/>
    <col min="5" max="5" width="6.44140625" style="2" bestFit="1" customWidth="1"/>
    <col min="6" max="8" width="5.6640625" style="2" customWidth="1"/>
    <col min="9" max="9" width="8.5546875" style="2" customWidth="1"/>
    <col min="10" max="12" width="9.109375" style="3"/>
    <col min="13" max="13" width="24.33203125" style="3" bestFit="1" customWidth="1"/>
    <col min="14" max="14" width="74.88671875" style="3" customWidth="1"/>
    <col min="15" max="16384" width="9.109375" style="3"/>
  </cols>
  <sheetData>
    <row r="1" spans="1:20">
      <c r="A1" s="15" t="s">
        <v>26</v>
      </c>
      <c r="B1" s="15"/>
      <c r="C1" s="22"/>
    </row>
    <row r="2" spans="1:20" ht="21" customHeight="1">
      <c r="A2" s="35" t="s">
        <v>27</v>
      </c>
      <c r="B2" s="36"/>
      <c r="C2" s="36"/>
      <c r="D2" s="36"/>
      <c r="E2" s="36"/>
      <c r="F2" s="36"/>
      <c r="G2" s="36"/>
      <c r="H2" s="36"/>
      <c r="I2" s="37"/>
    </row>
    <row r="3" spans="1:20" ht="24" customHeight="1">
      <c r="A3" s="38" t="s">
        <v>140</v>
      </c>
      <c r="B3" s="39"/>
      <c r="C3" s="39"/>
      <c r="D3" s="39"/>
      <c r="E3" s="39"/>
      <c r="F3" s="39"/>
      <c r="G3" s="39"/>
      <c r="H3" s="39"/>
      <c r="I3" s="40"/>
    </row>
    <row r="4" spans="1:20" ht="21" customHeight="1">
      <c r="A4" s="41" t="s">
        <v>24</v>
      </c>
      <c r="B4" s="42"/>
      <c r="C4" s="42"/>
      <c r="D4" s="42"/>
      <c r="E4" s="42"/>
      <c r="F4" s="42"/>
      <c r="G4" s="42"/>
      <c r="H4" s="42"/>
      <c r="I4" s="43"/>
    </row>
    <row r="5" spans="1:20" ht="21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20">
      <c r="C6" s="21" t="s">
        <v>38</v>
      </c>
      <c r="D6" s="1"/>
      <c r="L6" s="2"/>
      <c r="M6" s="2"/>
      <c r="N6" s="21" t="s">
        <v>139</v>
      </c>
      <c r="O6" s="1"/>
      <c r="P6" s="2"/>
      <c r="Q6" s="2"/>
      <c r="R6" s="2"/>
      <c r="S6" s="2"/>
      <c r="T6" s="2"/>
    </row>
    <row r="7" spans="1:20" ht="21" customHeight="1">
      <c r="A7" s="30" t="s">
        <v>18</v>
      </c>
      <c r="B7" s="30"/>
      <c r="C7" s="30"/>
      <c r="D7" s="30"/>
      <c r="E7" s="30"/>
      <c r="F7" s="30"/>
      <c r="G7" s="30"/>
      <c r="H7" s="30"/>
      <c r="I7" s="31"/>
      <c r="L7" s="30" t="s">
        <v>18</v>
      </c>
      <c r="M7" s="30"/>
      <c r="N7" s="30"/>
      <c r="O7" s="30"/>
      <c r="P7" s="30"/>
      <c r="Q7" s="30"/>
      <c r="R7" s="30"/>
      <c r="S7" s="30"/>
      <c r="T7" s="31"/>
    </row>
    <row r="8" spans="1:20" ht="21" customHeight="1">
      <c r="A8" s="19" t="s">
        <v>0</v>
      </c>
      <c r="B8" s="19" t="s">
        <v>37</v>
      </c>
      <c r="C8" s="4" t="s">
        <v>1</v>
      </c>
      <c r="D8" s="4" t="s">
        <v>17</v>
      </c>
      <c r="E8" s="4" t="s">
        <v>2</v>
      </c>
      <c r="F8" s="4" t="s">
        <v>3</v>
      </c>
      <c r="G8" s="4" t="s">
        <v>4</v>
      </c>
      <c r="H8" s="4" t="s">
        <v>22</v>
      </c>
      <c r="I8" s="4" t="s">
        <v>5</v>
      </c>
      <c r="L8" s="19" t="s">
        <v>0</v>
      </c>
      <c r="M8" s="19" t="s">
        <v>37</v>
      </c>
      <c r="N8" s="4" t="s">
        <v>1</v>
      </c>
      <c r="O8" s="4" t="s">
        <v>17</v>
      </c>
      <c r="P8" s="4" t="s">
        <v>2</v>
      </c>
      <c r="Q8" s="4" t="s">
        <v>3</v>
      </c>
      <c r="R8" s="4" t="s">
        <v>4</v>
      </c>
      <c r="S8" s="4" t="s">
        <v>22</v>
      </c>
      <c r="T8" s="4" t="s">
        <v>5</v>
      </c>
    </row>
    <row r="9" spans="1:20" ht="18" customHeight="1">
      <c r="A9" s="23" t="s">
        <v>6</v>
      </c>
      <c r="B9" s="18" t="s">
        <v>49</v>
      </c>
      <c r="C9" s="18" t="s">
        <v>39</v>
      </c>
      <c r="D9" s="16">
        <v>3</v>
      </c>
      <c r="E9" s="5">
        <v>10</v>
      </c>
      <c r="F9" s="5">
        <v>10</v>
      </c>
      <c r="G9" s="5"/>
      <c r="H9" s="5"/>
      <c r="I9" s="8" t="s">
        <v>7</v>
      </c>
      <c r="L9" s="23" t="s">
        <v>6</v>
      </c>
      <c r="M9" s="18" t="s">
        <v>49</v>
      </c>
      <c r="N9" s="18" t="s">
        <v>39</v>
      </c>
      <c r="O9" s="16">
        <v>3</v>
      </c>
      <c r="P9" s="5">
        <v>10</v>
      </c>
      <c r="Q9" s="5">
        <v>10</v>
      </c>
      <c r="R9" s="5"/>
      <c r="S9" s="5"/>
      <c r="T9" s="8" t="s">
        <v>7</v>
      </c>
    </row>
    <row r="10" spans="1:20" ht="18" customHeight="1">
      <c r="A10" s="23" t="s">
        <v>8</v>
      </c>
      <c r="B10" s="18" t="s">
        <v>49</v>
      </c>
      <c r="C10" s="18" t="s">
        <v>40</v>
      </c>
      <c r="D10" s="16">
        <v>2</v>
      </c>
      <c r="E10" s="5">
        <v>10</v>
      </c>
      <c r="F10" s="5">
        <v>10</v>
      </c>
      <c r="G10" s="5"/>
      <c r="H10" s="5"/>
      <c r="I10" s="5" t="s">
        <v>33</v>
      </c>
      <c r="L10" s="23" t="s">
        <v>8</v>
      </c>
      <c r="M10" s="18" t="s">
        <v>49</v>
      </c>
      <c r="N10" s="18" t="s">
        <v>40</v>
      </c>
      <c r="O10" s="16">
        <v>2</v>
      </c>
      <c r="P10" s="5">
        <v>10</v>
      </c>
      <c r="Q10" s="5">
        <v>10</v>
      </c>
      <c r="R10" s="5"/>
      <c r="S10" s="5"/>
      <c r="T10" s="5" t="s">
        <v>33</v>
      </c>
    </row>
    <row r="11" spans="1:20" ht="18" customHeight="1">
      <c r="A11" s="23" t="s">
        <v>9</v>
      </c>
      <c r="B11" s="18" t="s">
        <v>49</v>
      </c>
      <c r="C11" s="18" t="s">
        <v>41</v>
      </c>
      <c r="D11" s="16">
        <v>1</v>
      </c>
      <c r="E11" s="5"/>
      <c r="F11" s="5">
        <v>10</v>
      </c>
      <c r="G11" s="5"/>
      <c r="H11" s="5"/>
      <c r="I11" s="5" t="s">
        <v>33</v>
      </c>
      <c r="L11" s="23" t="s">
        <v>9</v>
      </c>
      <c r="M11" s="18" t="s">
        <v>49</v>
      </c>
      <c r="N11" s="18" t="s">
        <v>41</v>
      </c>
      <c r="O11" s="16">
        <v>1</v>
      </c>
      <c r="P11" s="5"/>
      <c r="Q11" s="5">
        <v>10</v>
      </c>
      <c r="R11" s="5"/>
      <c r="S11" s="5"/>
      <c r="T11" s="5" t="s">
        <v>33</v>
      </c>
    </row>
    <row r="12" spans="1:20" ht="18" customHeight="1">
      <c r="A12" s="23" t="s">
        <v>10</v>
      </c>
      <c r="B12" s="18" t="s">
        <v>49</v>
      </c>
      <c r="C12" s="18" t="s">
        <v>42</v>
      </c>
      <c r="D12" s="16">
        <v>1</v>
      </c>
      <c r="E12" s="5"/>
      <c r="F12" s="5">
        <v>10</v>
      </c>
      <c r="G12" s="5"/>
      <c r="H12" s="5"/>
      <c r="I12" s="5" t="s">
        <v>33</v>
      </c>
      <c r="L12" s="23" t="s">
        <v>10</v>
      </c>
      <c r="M12" s="18" t="s">
        <v>49</v>
      </c>
      <c r="N12" s="18" t="s">
        <v>42</v>
      </c>
      <c r="O12" s="16">
        <v>1</v>
      </c>
      <c r="P12" s="5"/>
      <c r="Q12" s="5">
        <v>10</v>
      </c>
      <c r="R12" s="5"/>
      <c r="S12" s="5"/>
      <c r="T12" s="5" t="s">
        <v>33</v>
      </c>
    </row>
    <row r="13" spans="1:20" ht="18" customHeight="1">
      <c r="A13" s="23" t="s">
        <v>11</v>
      </c>
      <c r="B13" s="18" t="s">
        <v>49</v>
      </c>
      <c r="C13" s="18" t="s">
        <v>43</v>
      </c>
      <c r="D13" s="16">
        <v>2</v>
      </c>
      <c r="E13" s="5"/>
      <c r="F13" s="5">
        <v>10</v>
      </c>
      <c r="G13" s="5">
        <v>10</v>
      </c>
      <c r="H13" s="5"/>
      <c r="I13" s="5" t="s">
        <v>33</v>
      </c>
      <c r="L13" s="23" t="s">
        <v>11</v>
      </c>
      <c r="M13" s="18" t="s">
        <v>49</v>
      </c>
      <c r="N13" s="18" t="s">
        <v>43</v>
      </c>
      <c r="O13" s="16">
        <v>2</v>
      </c>
      <c r="P13" s="5"/>
      <c r="Q13" s="5">
        <v>10</v>
      </c>
      <c r="R13" s="5">
        <v>10</v>
      </c>
      <c r="S13" s="5"/>
      <c r="T13" s="5" t="s">
        <v>33</v>
      </c>
    </row>
    <row r="14" spans="1:20" ht="18" customHeight="1">
      <c r="A14" s="23" t="s">
        <v>12</v>
      </c>
      <c r="B14" s="18" t="s">
        <v>57</v>
      </c>
      <c r="C14" s="18" t="s">
        <v>143</v>
      </c>
      <c r="D14" s="16">
        <v>2</v>
      </c>
      <c r="E14" s="5">
        <v>10</v>
      </c>
      <c r="F14" s="5">
        <v>10</v>
      </c>
      <c r="G14" s="5"/>
      <c r="H14" s="5"/>
      <c r="I14" s="5" t="s">
        <v>33</v>
      </c>
      <c r="L14" s="23" t="s">
        <v>12</v>
      </c>
      <c r="M14" s="18" t="s">
        <v>57</v>
      </c>
      <c r="N14" s="18" t="s">
        <v>143</v>
      </c>
      <c r="O14" s="16">
        <v>2</v>
      </c>
      <c r="P14" s="5">
        <v>10</v>
      </c>
      <c r="Q14" s="5">
        <v>10</v>
      </c>
      <c r="R14" s="5"/>
      <c r="S14" s="5"/>
      <c r="T14" s="5" t="s">
        <v>33</v>
      </c>
    </row>
    <row r="15" spans="1:20" ht="18" customHeight="1">
      <c r="A15" s="23" t="s">
        <v>14</v>
      </c>
      <c r="B15" s="18" t="s">
        <v>57</v>
      </c>
      <c r="C15" s="18" t="s">
        <v>50</v>
      </c>
      <c r="D15" s="16">
        <v>3</v>
      </c>
      <c r="E15" s="5">
        <v>10</v>
      </c>
      <c r="F15" s="5">
        <v>10</v>
      </c>
      <c r="G15" s="5">
        <v>10</v>
      </c>
      <c r="H15" s="5"/>
      <c r="I15" s="8" t="s">
        <v>7</v>
      </c>
      <c r="L15" s="23" t="s">
        <v>14</v>
      </c>
      <c r="M15" s="18" t="s">
        <v>57</v>
      </c>
      <c r="N15" s="18" t="s">
        <v>50</v>
      </c>
      <c r="O15" s="16">
        <v>3</v>
      </c>
      <c r="P15" s="5">
        <v>10</v>
      </c>
      <c r="Q15" s="5">
        <v>10</v>
      </c>
      <c r="R15" s="5">
        <v>10</v>
      </c>
      <c r="S15" s="5"/>
      <c r="T15" s="8" t="s">
        <v>7</v>
      </c>
    </row>
    <row r="16" spans="1:20" ht="18" customHeight="1">
      <c r="A16" s="23" t="s">
        <v>16</v>
      </c>
      <c r="B16" s="18" t="s">
        <v>57</v>
      </c>
      <c r="C16" s="18" t="s">
        <v>51</v>
      </c>
      <c r="D16" s="16">
        <v>2</v>
      </c>
      <c r="E16" s="5"/>
      <c r="F16" s="5">
        <v>18</v>
      </c>
      <c r="G16" s="5"/>
      <c r="H16" s="5"/>
      <c r="I16" s="5" t="s">
        <v>33</v>
      </c>
      <c r="L16" s="23" t="s">
        <v>16</v>
      </c>
      <c r="M16" s="18" t="s">
        <v>57</v>
      </c>
      <c r="N16" s="18" t="s">
        <v>51</v>
      </c>
      <c r="O16" s="16">
        <v>2</v>
      </c>
      <c r="P16" s="5"/>
      <c r="Q16" s="5">
        <v>18</v>
      </c>
      <c r="R16" s="5"/>
      <c r="S16" s="5"/>
      <c r="T16" s="5" t="s">
        <v>33</v>
      </c>
    </row>
    <row r="17" spans="1:20" ht="18" customHeight="1">
      <c r="A17" s="23" t="s">
        <v>25</v>
      </c>
      <c r="B17" s="18" t="s">
        <v>57</v>
      </c>
      <c r="C17" s="18" t="s">
        <v>52</v>
      </c>
      <c r="D17" s="16">
        <v>2</v>
      </c>
      <c r="E17" s="5"/>
      <c r="F17" s="5">
        <v>18</v>
      </c>
      <c r="G17" s="5"/>
      <c r="H17" s="5"/>
      <c r="I17" s="5" t="s">
        <v>33</v>
      </c>
      <c r="L17" s="23" t="s">
        <v>25</v>
      </c>
      <c r="M17" s="18" t="s">
        <v>57</v>
      </c>
      <c r="N17" s="18" t="s">
        <v>52</v>
      </c>
      <c r="O17" s="16">
        <v>2</v>
      </c>
      <c r="P17" s="5"/>
      <c r="Q17" s="5">
        <v>18</v>
      </c>
      <c r="R17" s="5"/>
      <c r="S17" s="5"/>
      <c r="T17" s="5" t="s">
        <v>33</v>
      </c>
    </row>
    <row r="18" spans="1:20" ht="18" customHeight="1">
      <c r="A18" s="23" t="s">
        <v>28</v>
      </c>
      <c r="B18" s="18" t="s">
        <v>57</v>
      </c>
      <c r="C18" s="18" t="s">
        <v>53</v>
      </c>
      <c r="D18" s="16">
        <v>1</v>
      </c>
      <c r="E18" s="5"/>
      <c r="F18" s="5">
        <v>10</v>
      </c>
      <c r="G18" s="5"/>
      <c r="H18" s="5"/>
      <c r="I18" s="5" t="s">
        <v>33</v>
      </c>
      <c r="L18" s="23" t="s">
        <v>28</v>
      </c>
      <c r="M18" s="18" t="s">
        <v>57</v>
      </c>
      <c r="N18" s="18" t="s">
        <v>53</v>
      </c>
      <c r="O18" s="16">
        <v>1</v>
      </c>
      <c r="P18" s="5"/>
      <c r="Q18" s="5">
        <v>10</v>
      </c>
      <c r="R18" s="5"/>
      <c r="S18" s="5"/>
      <c r="T18" s="5" t="s">
        <v>33</v>
      </c>
    </row>
    <row r="19" spans="1:20" ht="18" customHeight="1">
      <c r="A19" s="23" t="s">
        <v>29</v>
      </c>
      <c r="B19" s="18" t="s">
        <v>57</v>
      </c>
      <c r="C19" s="18" t="s">
        <v>54</v>
      </c>
      <c r="D19" s="16">
        <v>1</v>
      </c>
      <c r="E19" s="5"/>
      <c r="F19" s="5">
        <v>10</v>
      </c>
      <c r="G19" s="5"/>
      <c r="H19" s="5"/>
      <c r="I19" s="5" t="s">
        <v>33</v>
      </c>
      <c r="L19" s="23" t="s">
        <v>29</v>
      </c>
      <c r="M19" s="18" t="s">
        <v>57</v>
      </c>
      <c r="N19" s="18" t="s">
        <v>54</v>
      </c>
      <c r="O19" s="16">
        <v>1</v>
      </c>
      <c r="P19" s="5"/>
      <c r="Q19" s="5">
        <v>10</v>
      </c>
      <c r="R19" s="5"/>
      <c r="S19" s="5"/>
      <c r="T19" s="5" t="s">
        <v>33</v>
      </c>
    </row>
    <row r="20" spans="1:20" ht="18" customHeight="1">
      <c r="A20" s="23" t="s">
        <v>30</v>
      </c>
      <c r="B20" s="18" t="s">
        <v>62</v>
      </c>
      <c r="C20" s="18" t="s">
        <v>101</v>
      </c>
      <c r="D20" s="16">
        <v>2</v>
      </c>
      <c r="E20" s="5">
        <v>10</v>
      </c>
      <c r="F20" s="5">
        <v>12</v>
      </c>
      <c r="G20" s="5"/>
      <c r="H20" s="5"/>
      <c r="I20" s="5" t="s">
        <v>33</v>
      </c>
      <c r="L20" s="23" t="s">
        <v>30</v>
      </c>
      <c r="M20" s="18" t="s">
        <v>62</v>
      </c>
      <c r="N20" s="18" t="s">
        <v>101</v>
      </c>
      <c r="O20" s="16">
        <v>2</v>
      </c>
      <c r="P20" s="5">
        <v>10</v>
      </c>
      <c r="Q20" s="5">
        <v>12</v>
      </c>
      <c r="R20" s="5"/>
      <c r="S20" s="5"/>
      <c r="T20" s="5" t="s">
        <v>33</v>
      </c>
    </row>
    <row r="21" spans="1:20" ht="18" customHeight="1">
      <c r="A21" s="23" t="s">
        <v>31</v>
      </c>
      <c r="B21" s="18" t="s">
        <v>62</v>
      </c>
      <c r="C21" s="18" t="s">
        <v>58</v>
      </c>
      <c r="D21" s="16">
        <v>2</v>
      </c>
      <c r="E21" s="5">
        <v>10</v>
      </c>
      <c r="F21" s="5">
        <v>10</v>
      </c>
      <c r="G21" s="5"/>
      <c r="H21" s="5"/>
      <c r="I21" s="8" t="s">
        <v>7</v>
      </c>
      <c r="L21" s="23" t="s">
        <v>31</v>
      </c>
      <c r="M21" s="18" t="s">
        <v>62</v>
      </c>
      <c r="N21" s="18" t="s">
        <v>58</v>
      </c>
      <c r="O21" s="16">
        <v>2</v>
      </c>
      <c r="P21" s="5">
        <v>10</v>
      </c>
      <c r="Q21" s="5">
        <v>10</v>
      </c>
      <c r="R21" s="5"/>
      <c r="S21" s="5"/>
      <c r="T21" s="8" t="s">
        <v>7</v>
      </c>
    </row>
    <row r="22" spans="1:20" ht="18" customHeight="1">
      <c r="A22" s="23" t="s">
        <v>32</v>
      </c>
      <c r="B22" s="18" t="s">
        <v>62</v>
      </c>
      <c r="C22" s="18" t="s">
        <v>144</v>
      </c>
      <c r="D22" s="16">
        <v>2</v>
      </c>
      <c r="E22" s="5">
        <v>10</v>
      </c>
      <c r="F22" s="5">
        <v>10</v>
      </c>
      <c r="G22" s="5"/>
      <c r="H22" s="5"/>
      <c r="I22" s="5" t="s">
        <v>33</v>
      </c>
      <c r="L22" s="23" t="s">
        <v>32</v>
      </c>
      <c r="M22" s="18" t="s">
        <v>62</v>
      </c>
      <c r="N22" s="18" t="s">
        <v>144</v>
      </c>
      <c r="O22" s="16">
        <v>2</v>
      </c>
      <c r="P22" s="5">
        <v>10</v>
      </c>
      <c r="Q22" s="5">
        <v>10</v>
      </c>
      <c r="R22" s="5"/>
      <c r="S22" s="5"/>
      <c r="T22" s="5" t="s">
        <v>33</v>
      </c>
    </row>
    <row r="23" spans="1:20" ht="18" customHeight="1">
      <c r="A23" s="23" t="s">
        <v>34</v>
      </c>
      <c r="B23" s="18" t="s">
        <v>62</v>
      </c>
      <c r="C23" s="18" t="s">
        <v>145</v>
      </c>
      <c r="D23" s="16">
        <v>2</v>
      </c>
      <c r="E23" s="5">
        <v>10</v>
      </c>
      <c r="F23" s="5">
        <v>10</v>
      </c>
      <c r="G23" s="5"/>
      <c r="H23" s="5"/>
      <c r="I23" s="5" t="s">
        <v>33</v>
      </c>
      <c r="L23" s="23" t="s">
        <v>34</v>
      </c>
      <c r="M23" s="18" t="s">
        <v>62</v>
      </c>
      <c r="N23" s="18" t="s">
        <v>145</v>
      </c>
      <c r="O23" s="16">
        <v>2</v>
      </c>
      <c r="P23" s="5">
        <v>10</v>
      </c>
      <c r="Q23" s="5">
        <v>10</v>
      </c>
      <c r="R23" s="5"/>
      <c r="S23" s="5"/>
      <c r="T23" s="5" t="s">
        <v>33</v>
      </c>
    </row>
    <row r="24" spans="1:20" ht="18" customHeight="1">
      <c r="A24" s="23" t="s">
        <v>35</v>
      </c>
      <c r="B24" s="18" t="s">
        <v>62</v>
      </c>
      <c r="C24" s="18" t="s">
        <v>59</v>
      </c>
      <c r="D24" s="16">
        <v>2</v>
      </c>
      <c r="E24" s="5">
        <v>10</v>
      </c>
      <c r="F24" s="5">
        <v>10</v>
      </c>
      <c r="G24" s="5"/>
      <c r="H24" s="5"/>
      <c r="I24" s="5" t="s">
        <v>33</v>
      </c>
      <c r="L24" s="23" t="s">
        <v>35</v>
      </c>
      <c r="M24" s="18" t="s">
        <v>62</v>
      </c>
      <c r="N24" s="18" t="s">
        <v>59</v>
      </c>
      <c r="O24" s="16">
        <v>2</v>
      </c>
      <c r="P24" s="5">
        <v>10</v>
      </c>
      <c r="Q24" s="5">
        <v>10</v>
      </c>
      <c r="R24" s="5"/>
      <c r="S24" s="5"/>
      <c r="T24" s="5" t="s">
        <v>33</v>
      </c>
    </row>
    <row r="25" spans="1:20" ht="18" customHeight="1">
      <c r="A25" s="6"/>
      <c r="B25" s="6"/>
      <c r="C25" s="7" t="s">
        <v>13</v>
      </c>
      <c r="D25" s="8">
        <f>SUM(D9:D24)</f>
        <v>30</v>
      </c>
      <c r="E25" s="8">
        <f>SUM(E9:E24)</f>
        <v>90</v>
      </c>
      <c r="F25" s="8">
        <f t="shared" ref="F25:H25" si="0">SUM(F9:F24)</f>
        <v>178</v>
      </c>
      <c r="G25" s="8">
        <f t="shared" si="0"/>
        <v>20</v>
      </c>
      <c r="H25" s="8">
        <f t="shared" si="0"/>
        <v>0</v>
      </c>
      <c r="I25" s="8">
        <f>COUNTIF(I9:I24,"E")</f>
        <v>3</v>
      </c>
      <c r="L25" s="6"/>
      <c r="M25" s="6"/>
      <c r="N25" s="7" t="s">
        <v>13</v>
      </c>
      <c r="O25" s="8">
        <f>SUM(O9:O24)</f>
        <v>30</v>
      </c>
      <c r="P25" s="8">
        <f>SUM(P9:P24)</f>
        <v>90</v>
      </c>
      <c r="Q25" s="8">
        <f t="shared" ref="Q25:S25" si="1">SUM(Q9:Q24)</f>
        <v>178</v>
      </c>
      <c r="R25" s="8">
        <f t="shared" si="1"/>
        <v>20</v>
      </c>
      <c r="S25" s="8">
        <f t="shared" si="1"/>
        <v>0</v>
      </c>
      <c r="T25" s="8">
        <f>COUNTIF(T9:T24,"E")</f>
        <v>3</v>
      </c>
    </row>
    <row r="26" spans="1:20" ht="18" customHeight="1">
      <c r="A26" s="6"/>
      <c r="B26" s="6"/>
      <c r="C26" s="7" t="s">
        <v>15</v>
      </c>
      <c r="D26" s="9"/>
      <c r="E26" s="32">
        <f>SUM(E25:H25)</f>
        <v>288</v>
      </c>
      <c r="F26" s="33"/>
      <c r="G26" s="33"/>
      <c r="H26" s="34"/>
      <c r="I26" s="8"/>
      <c r="L26" s="6"/>
      <c r="M26" s="6"/>
      <c r="N26" s="7" t="s">
        <v>15</v>
      </c>
      <c r="O26" s="9"/>
      <c r="P26" s="32">
        <f>SUM(P25:S25)</f>
        <v>288</v>
      </c>
      <c r="Q26" s="33"/>
      <c r="R26" s="33"/>
      <c r="S26" s="34"/>
      <c r="T26" s="8"/>
    </row>
    <row r="27" spans="1:20" ht="21" customHeight="1">
      <c r="A27" s="30" t="s">
        <v>19</v>
      </c>
      <c r="B27" s="30"/>
      <c r="C27" s="30"/>
      <c r="D27" s="30"/>
      <c r="E27" s="30"/>
      <c r="F27" s="30"/>
      <c r="G27" s="30"/>
      <c r="H27" s="30"/>
      <c r="I27" s="31"/>
      <c r="L27" s="30" t="s">
        <v>19</v>
      </c>
      <c r="M27" s="30"/>
      <c r="N27" s="30"/>
      <c r="O27" s="30"/>
      <c r="P27" s="30"/>
      <c r="Q27" s="30"/>
      <c r="R27" s="30"/>
      <c r="S27" s="30"/>
      <c r="T27" s="31"/>
    </row>
    <row r="28" spans="1:20" ht="21" customHeight="1">
      <c r="A28" s="4" t="s">
        <v>23</v>
      </c>
      <c r="B28" s="19" t="s">
        <v>37</v>
      </c>
      <c r="C28" s="4" t="s">
        <v>1</v>
      </c>
      <c r="D28" s="4" t="s">
        <v>17</v>
      </c>
      <c r="E28" s="4" t="s">
        <v>2</v>
      </c>
      <c r="F28" s="4" t="s">
        <v>3</v>
      </c>
      <c r="G28" s="4" t="s">
        <v>4</v>
      </c>
      <c r="H28" s="4" t="s">
        <v>22</v>
      </c>
      <c r="I28" s="4" t="s">
        <v>5</v>
      </c>
      <c r="L28" s="4" t="s">
        <v>23</v>
      </c>
      <c r="M28" s="19" t="s">
        <v>37</v>
      </c>
      <c r="N28" s="4" t="s">
        <v>1</v>
      </c>
      <c r="O28" s="4" t="s">
        <v>17</v>
      </c>
      <c r="P28" s="4" t="s">
        <v>2</v>
      </c>
      <c r="Q28" s="4" t="s">
        <v>3</v>
      </c>
      <c r="R28" s="4" t="s">
        <v>4</v>
      </c>
      <c r="S28" s="4" t="s">
        <v>22</v>
      </c>
      <c r="T28" s="4" t="s">
        <v>5</v>
      </c>
    </row>
    <row r="29" spans="1:20" ht="18" customHeight="1">
      <c r="A29" s="5" t="s">
        <v>6</v>
      </c>
      <c r="B29" s="18" t="s">
        <v>49</v>
      </c>
      <c r="C29" s="18" t="s">
        <v>44</v>
      </c>
      <c r="D29" s="16">
        <v>2</v>
      </c>
      <c r="E29" s="5"/>
      <c r="F29" s="5">
        <v>10</v>
      </c>
      <c r="G29" s="5">
        <v>10</v>
      </c>
      <c r="H29" s="5"/>
      <c r="I29" s="5" t="s">
        <v>33</v>
      </c>
      <c r="L29" s="5" t="s">
        <v>6</v>
      </c>
      <c r="M29" s="18" t="s">
        <v>49</v>
      </c>
      <c r="N29" s="18" t="s">
        <v>44</v>
      </c>
      <c r="O29" s="16">
        <v>2</v>
      </c>
      <c r="P29" s="5"/>
      <c r="Q29" s="5">
        <v>10</v>
      </c>
      <c r="R29" s="5">
        <v>10</v>
      </c>
      <c r="S29" s="5"/>
      <c r="T29" s="5" t="s">
        <v>33</v>
      </c>
    </row>
    <row r="30" spans="1:20" ht="18" customHeight="1">
      <c r="A30" s="5" t="s">
        <v>8</v>
      </c>
      <c r="B30" s="18" t="s">
        <v>49</v>
      </c>
      <c r="C30" s="18" t="s">
        <v>45</v>
      </c>
      <c r="D30" s="16">
        <v>1</v>
      </c>
      <c r="E30" s="5">
        <v>10</v>
      </c>
      <c r="F30" s="5">
        <v>10</v>
      </c>
      <c r="G30" s="5"/>
      <c r="H30" s="5"/>
      <c r="I30" s="5" t="s">
        <v>33</v>
      </c>
      <c r="L30" s="5" t="s">
        <v>8</v>
      </c>
      <c r="M30" s="18" t="s">
        <v>49</v>
      </c>
      <c r="N30" s="18" t="s">
        <v>45</v>
      </c>
      <c r="O30" s="16">
        <v>1</v>
      </c>
      <c r="P30" s="5">
        <v>10</v>
      </c>
      <c r="Q30" s="5">
        <v>10</v>
      </c>
      <c r="R30" s="5"/>
      <c r="S30" s="5"/>
      <c r="T30" s="5" t="s">
        <v>33</v>
      </c>
    </row>
    <row r="31" spans="1:20" ht="18" customHeight="1">
      <c r="A31" s="5" t="s">
        <v>9</v>
      </c>
      <c r="B31" s="18" t="s">
        <v>49</v>
      </c>
      <c r="C31" s="18" t="s">
        <v>46</v>
      </c>
      <c r="D31" s="16">
        <v>2</v>
      </c>
      <c r="E31" s="5">
        <v>10</v>
      </c>
      <c r="F31" s="5">
        <v>10</v>
      </c>
      <c r="G31" s="5"/>
      <c r="H31" s="5"/>
      <c r="I31" s="12" t="s">
        <v>7</v>
      </c>
      <c r="L31" s="5" t="s">
        <v>9</v>
      </c>
      <c r="M31" s="18" t="s">
        <v>49</v>
      </c>
      <c r="N31" s="18" t="s">
        <v>46</v>
      </c>
      <c r="O31" s="16">
        <v>2</v>
      </c>
      <c r="P31" s="5">
        <v>10</v>
      </c>
      <c r="Q31" s="5">
        <v>10</v>
      </c>
      <c r="R31" s="5"/>
      <c r="S31" s="5"/>
      <c r="T31" s="12" t="s">
        <v>7</v>
      </c>
    </row>
    <row r="32" spans="1:20" ht="18" customHeight="1">
      <c r="A32" s="5" t="s">
        <v>10</v>
      </c>
      <c r="B32" s="18" t="s">
        <v>49</v>
      </c>
      <c r="C32" s="18" t="s">
        <v>47</v>
      </c>
      <c r="D32" s="16">
        <v>1</v>
      </c>
      <c r="E32" s="5">
        <v>10</v>
      </c>
      <c r="F32" s="5">
        <v>10</v>
      </c>
      <c r="G32" s="5"/>
      <c r="H32" s="5"/>
      <c r="I32" s="5" t="s">
        <v>33</v>
      </c>
      <c r="L32" s="5" t="s">
        <v>10</v>
      </c>
      <c r="M32" s="18" t="s">
        <v>49</v>
      </c>
      <c r="N32" s="18" t="s">
        <v>47</v>
      </c>
      <c r="O32" s="16">
        <v>1</v>
      </c>
      <c r="P32" s="5">
        <v>10</v>
      </c>
      <c r="Q32" s="5">
        <v>10</v>
      </c>
      <c r="R32" s="5"/>
      <c r="S32" s="5"/>
      <c r="T32" s="5" t="s">
        <v>33</v>
      </c>
    </row>
    <row r="33" spans="1:20">
      <c r="A33" s="5" t="s">
        <v>11</v>
      </c>
      <c r="B33" s="18" t="s">
        <v>49</v>
      </c>
      <c r="C33" s="18" t="s">
        <v>48</v>
      </c>
      <c r="D33" s="16">
        <v>4</v>
      </c>
      <c r="E33" s="5"/>
      <c r="F33" s="5"/>
      <c r="G33" s="5"/>
      <c r="H33" s="5">
        <v>18</v>
      </c>
      <c r="I33" s="5" t="s">
        <v>33</v>
      </c>
      <c r="L33" s="5" t="s">
        <v>11</v>
      </c>
      <c r="M33" s="18" t="s">
        <v>49</v>
      </c>
      <c r="N33" s="18" t="s">
        <v>48</v>
      </c>
      <c r="O33" s="16">
        <v>4</v>
      </c>
      <c r="P33" s="5"/>
      <c r="Q33" s="5"/>
      <c r="R33" s="5"/>
      <c r="S33" s="5">
        <v>18</v>
      </c>
      <c r="T33" s="5" t="s">
        <v>33</v>
      </c>
    </row>
    <row r="34" spans="1:20" ht="18" customHeight="1">
      <c r="A34" s="5" t="s">
        <v>12</v>
      </c>
      <c r="B34" s="18" t="s">
        <v>57</v>
      </c>
      <c r="C34" s="18" t="s">
        <v>55</v>
      </c>
      <c r="D34" s="16">
        <v>4</v>
      </c>
      <c r="E34" s="5"/>
      <c r="F34" s="5"/>
      <c r="G34" s="5"/>
      <c r="H34" s="5">
        <v>18</v>
      </c>
      <c r="I34" s="5" t="s">
        <v>33</v>
      </c>
      <c r="L34" s="5" t="s">
        <v>12</v>
      </c>
      <c r="M34" s="18" t="s">
        <v>57</v>
      </c>
      <c r="N34" s="18" t="s">
        <v>55</v>
      </c>
      <c r="O34" s="16">
        <v>4</v>
      </c>
      <c r="P34" s="5"/>
      <c r="Q34" s="5"/>
      <c r="R34" s="5"/>
      <c r="S34" s="5">
        <v>18</v>
      </c>
      <c r="T34" s="5" t="s">
        <v>33</v>
      </c>
    </row>
    <row r="35" spans="1:20" ht="18" customHeight="1">
      <c r="A35" s="5" t="s">
        <v>14</v>
      </c>
      <c r="B35" s="18" t="s">
        <v>57</v>
      </c>
      <c r="C35" s="18" t="s">
        <v>56</v>
      </c>
      <c r="D35" s="16">
        <v>2</v>
      </c>
      <c r="E35" s="5"/>
      <c r="F35" s="5"/>
      <c r="G35" s="5"/>
      <c r="H35" s="5">
        <v>18</v>
      </c>
      <c r="I35" s="5" t="s">
        <v>33</v>
      </c>
      <c r="L35" s="5" t="s">
        <v>14</v>
      </c>
      <c r="M35" s="18" t="s">
        <v>57</v>
      </c>
      <c r="N35" s="18" t="s">
        <v>56</v>
      </c>
      <c r="O35" s="16">
        <v>2</v>
      </c>
      <c r="P35" s="5"/>
      <c r="Q35" s="5"/>
      <c r="R35" s="5"/>
      <c r="S35" s="5">
        <v>18</v>
      </c>
      <c r="T35" s="5" t="s">
        <v>33</v>
      </c>
    </row>
    <row r="36" spans="1:20" ht="18" customHeight="1">
      <c r="A36" s="5" t="s">
        <v>16</v>
      </c>
      <c r="B36" s="18" t="s">
        <v>73</v>
      </c>
      <c r="C36" s="18" t="s">
        <v>63</v>
      </c>
      <c r="D36" s="16">
        <v>2</v>
      </c>
      <c r="E36" s="5"/>
      <c r="F36" s="5">
        <v>12</v>
      </c>
      <c r="G36" s="5"/>
      <c r="H36" s="5"/>
      <c r="I36" s="5" t="s">
        <v>33</v>
      </c>
      <c r="L36" s="5" t="s">
        <v>16</v>
      </c>
      <c r="M36" s="18" t="s">
        <v>109</v>
      </c>
      <c r="N36" s="18" t="s">
        <v>102</v>
      </c>
      <c r="O36" s="16">
        <v>2</v>
      </c>
      <c r="P36" s="5">
        <v>10</v>
      </c>
      <c r="Q36" s="5">
        <v>10</v>
      </c>
      <c r="R36" s="5"/>
      <c r="S36" s="5"/>
      <c r="T36" s="12" t="s">
        <v>7</v>
      </c>
    </row>
    <row r="37" spans="1:20">
      <c r="A37" s="5" t="s">
        <v>25</v>
      </c>
      <c r="B37" s="18" t="s">
        <v>73</v>
      </c>
      <c r="C37" s="18" t="s">
        <v>64</v>
      </c>
      <c r="D37" s="16">
        <v>1</v>
      </c>
      <c r="E37" s="5"/>
      <c r="G37" s="5"/>
      <c r="H37" s="5"/>
      <c r="I37" s="5" t="s">
        <v>33</v>
      </c>
      <c r="L37" s="5" t="s">
        <v>25</v>
      </c>
      <c r="M37" s="18" t="s">
        <v>109</v>
      </c>
      <c r="N37" s="18" t="s">
        <v>136</v>
      </c>
      <c r="O37" s="16">
        <v>1</v>
      </c>
      <c r="P37" s="5">
        <v>10</v>
      </c>
      <c r="Q37" s="5">
        <v>10</v>
      </c>
      <c r="R37" s="5"/>
      <c r="S37" s="5"/>
      <c r="T37" s="5" t="s">
        <v>33</v>
      </c>
    </row>
    <row r="38" spans="1:20" ht="18" customHeight="1">
      <c r="A38" s="5" t="s">
        <v>28</v>
      </c>
      <c r="B38" s="18" t="s">
        <v>73</v>
      </c>
      <c r="C38" s="18" t="s">
        <v>65</v>
      </c>
      <c r="D38" s="16">
        <v>2</v>
      </c>
      <c r="E38" s="5"/>
      <c r="F38" s="5"/>
      <c r="G38" s="5"/>
      <c r="H38" s="5">
        <v>10</v>
      </c>
      <c r="I38" s="5" t="s">
        <v>33</v>
      </c>
      <c r="L38" s="5" t="s">
        <v>28</v>
      </c>
      <c r="M38" s="18" t="s">
        <v>109</v>
      </c>
      <c r="N38" s="18" t="s">
        <v>137</v>
      </c>
      <c r="O38" s="16">
        <v>1</v>
      </c>
      <c r="P38" s="5">
        <v>10</v>
      </c>
      <c r="Q38" s="5">
        <v>10</v>
      </c>
      <c r="R38" s="5"/>
      <c r="S38" s="5"/>
      <c r="T38" s="5" t="s">
        <v>33</v>
      </c>
    </row>
    <row r="39" spans="1:20" ht="18" customHeight="1">
      <c r="A39" s="5" t="s">
        <v>29</v>
      </c>
      <c r="B39" s="18" t="s">
        <v>84</v>
      </c>
      <c r="C39" s="18" t="s">
        <v>74</v>
      </c>
      <c r="D39" s="16">
        <v>2</v>
      </c>
      <c r="E39" s="5">
        <v>10</v>
      </c>
      <c r="F39" s="5">
        <v>10</v>
      </c>
      <c r="G39" s="5"/>
      <c r="H39" s="5"/>
      <c r="I39" s="12" t="s">
        <v>7</v>
      </c>
      <c r="L39" s="5" t="s">
        <v>29</v>
      </c>
      <c r="M39" s="18" t="s">
        <v>109</v>
      </c>
      <c r="N39" s="18" t="s">
        <v>138</v>
      </c>
      <c r="O39" s="16">
        <v>1</v>
      </c>
      <c r="P39" s="5">
        <v>10</v>
      </c>
      <c r="Q39" s="5">
        <v>10</v>
      </c>
      <c r="R39" s="5"/>
      <c r="S39" s="5"/>
      <c r="T39" s="12" t="s">
        <v>7</v>
      </c>
    </row>
    <row r="40" spans="1:20" ht="18" customHeight="1">
      <c r="A40" s="5" t="s">
        <v>30</v>
      </c>
      <c r="B40" s="18" t="s">
        <v>84</v>
      </c>
      <c r="C40" s="18" t="s">
        <v>75</v>
      </c>
      <c r="D40" s="16">
        <v>1</v>
      </c>
      <c r="E40" s="5"/>
      <c r="F40" s="5">
        <v>10</v>
      </c>
      <c r="G40" s="5"/>
      <c r="H40" s="5"/>
      <c r="I40" s="5" t="s">
        <v>33</v>
      </c>
      <c r="L40" s="5" t="s">
        <v>30</v>
      </c>
      <c r="M40" s="18" t="s">
        <v>109</v>
      </c>
      <c r="N40" s="18" t="s">
        <v>103</v>
      </c>
      <c r="O40" s="16">
        <v>1</v>
      </c>
      <c r="P40" s="5"/>
      <c r="Q40" s="5">
        <v>10</v>
      </c>
      <c r="R40" s="5"/>
      <c r="S40" s="5"/>
      <c r="T40" s="5" t="s">
        <v>33</v>
      </c>
    </row>
    <row r="41" spans="1:20" ht="18" customHeight="1">
      <c r="A41" s="5" t="s">
        <v>31</v>
      </c>
      <c r="B41" s="18" t="s">
        <v>84</v>
      </c>
      <c r="C41" s="18" t="s">
        <v>76</v>
      </c>
      <c r="D41" s="16">
        <v>1</v>
      </c>
      <c r="E41" s="5"/>
      <c r="F41" s="5">
        <v>10</v>
      </c>
      <c r="G41" s="5"/>
      <c r="H41" s="5"/>
      <c r="I41" s="5" t="s">
        <v>33</v>
      </c>
      <c r="L41" s="5" t="s">
        <v>31</v>
      </c>
      <c r="M41" s="18" t="s">
        <v>109</v>
      </c>
      <c r="N41" s="18" t="s">
        <v>104</v>
      </c>
      <c r="O41" s="16">
        <v>1</v>
      </c>
      <c r="P41" s="5"/>
      <c r="Q41" s="5">
        <v>10</v>
      </c>
      <c r="R41" s="5"/>
      <c r="S41" s="5"/>
      <c r="T41" s="5" t="s">
        <v>33</v>
      </c>
    </row>
    <row r="42" spans="1:20">
      <c r="A42" s="5" t="s">
        <v>32</v>
      </c>
      <c r="B42" s="18" t="s">
        <v>84</v>
      </c>
      <c r="C42" s="18" t="s">
        <v>77</v>
      </c>
      <c r="D42" s="16">
        <v>1</v>
      </c>
      <c r="E42" s="5"/>
      <c r="F42" s="5">
        <v>10</v>
      </c>
      <c r="G42" s="5"/>
      <c r="H42" s="5"/>
      <c r="I42" s="5" t="s">
        <v>33</v>
      </c>
      <c r="L42" s="5" t="s">
        <v>32</v>
      </c>
      <c r="M42" s="18" t="s">
        <v>109</v>
      </c>
      <c r="N42" s="18" t="s">
        <v>135</v>
      </c>
      <c r="O42" s="16">
        <v>1</v>
      </c>
      <c r="P42" s="5"/>
      <c r="Q42" s="5">
        <v>10</v>
      </c>
      <c r="R42" s="5"/>
      <c r="S42" s="5"/>
      <c r="T42" s="5" t="s">
        <v>33</v>
      </c>
    </row>
    <row r="43" spans="1:20" ht="18" customHeight="1">
      <c r="A43" s="5" t="s">
        <v>34</v>
      </c>
      <c r="B43" s="18" t="s">
        <v>94</v>
      </c>
      <c r="C43" s="18" t="s">
        <v>85</v>
      </c>
      <c r="D43" s="16">
        <v>1</v>
      </c>
      <c r="E43" s="5">
        <v>10</v>
      </c>
      <c r="F43" s="5"/>
      <c r="G43" s="5"/>
      <c r="H43" s="5"/>
      <c r="I43" s="12" t="s">
        <v>7</v>
      </c>
      <c r="L43" s="5" t="s">
        <v>34</v>
      </c>
      <c r="M43" s="18" t="s">
        <v>109</v>
      </c>
      <c r="N43" s="18" t="s">
        <v>105</v>
      </c>
      <c r="O43" s="16">
        <v>1</v>
      </c>
      <c r="P43" s="5"/>
      <c r="Q43" s="5">
        <v>10</v>
      </c>
      <c r="R43" s="5">
        <v>10</v>
      </c>
      <c r="S43" s="5"/>
      <c r="T43" s="5" t="s">
        <v>33</v>
      </c>
    </row>
    <row r="44" spans="1:20">
      <c r="A44" s="5" t="s">
        <v>35</v>
      </c>
      <c r="B44" s="18" t="s">
        <v>94</v>
      </c>
      <c r="C44" s="18" t="s">
        <v>86</v>
      </c>
      <c r="D44" s="16">
        <v>2</v>
      </c>
      <c r="E44" s="5"/>
      <c r="F44" s="5"/>
      <c r="G44" s="5">
        <v>10</v>
      </c>
      <c r="H44" s="5">
        <v>10</v>
      </c>
      <c r="I44" s="5" t="s">
        <v>33</v>
      </c>
      <c r="L44" s="5" t="s">
        <v>35</v>
      </c>
      <c r="M44" s="18" t="s">
        <v>109</v>
      </c>
      <c r="N44" s="18" t="s">
        <v>106</v>
      </c>
      <c r="O44" s="16">
        <v>2</v>
      </c>
      <c r="P44" s="5"/>
      <c r="Q44" s="5">
        <v>10</v>
      </c>
      <c r="R44" s="5"/>
      <c r="S44" s="5"/>
      <c r="T44" s="5" t="s">
        <v>33</v>
      </c>
    </row>
    <row r="45" spans="1:20" ht="18" customHeight="1">
      <c r="A45" s="5" t="s">
        <v>100</v>
      </c>
      <c r="B45" s="18" t="s">
        <v>94</v>
      </c>
      <c r="C45" s="18" t="s">
        <v>87</v>
      </c>
      <c r="D45" s="16">
        <v>1</v>
      </c>
      <c r="E45" s="5">
        <v>10</v>
      </c>
      <c r="F45" s="5"/>
      <c r="G45" s="5"/>
      <c r="H45" s="5"/>
      <c r="I45" s="5" t="s">
        <v>33</v>
      </c>
      <c r="L45" s="5" t="s">
        <v>100</v>
      </c>
      <c r="M45" s="18" t="s">
        <v>109</v>
      </c>
      <c r="N45" s="18" t="s">
        <v>107</v>
      </c>
      <c r="O45" s="16">
        <v>2</v>
      </c>
      <c r="P45" s="5"/>
      <c r="Q45" s="5">
        <v>10</v>
      </c>
      <c r="R45" s="5"/>
      <c r="S45" s="5"/>
      <c r="T45" s="5" t="s">
        <v>33</v>
      </c>
    </row>
    <row r="46" spans="1:20" ht="18" customHeight="1">
      <c r="A46" s="6"/>
      <c r="B46" s="6"/>
      <c r="C46" s="7" t="s">
        <v>13</v>
      </c>
      <c r="D46" s="8">
        <f>SUM(D29:D45)</f>
        <v>30</v>
      </c>
      <c r="E46" s="8">
        <f>SUM(E29:E45)</f>
        <v>60</v>
      </c>
      <c r="F46" s="8">
        <f>SUM(F29:F45)</f>
        <v>92</v>
      </c>
      <c r="G46" s="8">
        <f>SUM(G29:G45)</f>
        <v>20</v>
      </c>
      <c r="H46" s="8">
        <f>SUM(H29:H45)</f>
        <v>74</v>
      </c>
      <c r="I46" s="8">
        <f>COUNTIF(I29:I45,"E")</f>
        <v>3</v>
      </c>
      <c r="L46" s="5" t="s">
        <v>121</v>
      </c>
      <c r="M46" s="18" t="s">
        <v>109</v>
      </c>
      <c r="N46" s="18" t="s">
        <v>108</v>
      </c>
      <c r="O46" s="16">
        <v>1</v>
      </c>
      <c r="P46" s="5"/>
      <c r="Q46" s="5">
        <v>10</v>
      </c>
      <c r="R46" s="5"/>
      <c r="S46" s="5"/>
      <c r="T46" s="5" t="s">
        <v>33</v>
      </c>
    </row>
    <row r="47" spans="1:20" ht="18" customHeight="1">
      <c r="A47" s="6"/>
      <c r="B47" s="6"/>
      <c r="C47" s="10" t="s">
        <v>15</v>
      </c>
      <c r="D47" s="11"/>
      <c r="E47" s="32">
        <f>SUM(E46:H46)</f>
        <v>246</v>
      </c>
      <c r="F47" s="33"/>
      <c r="G47" s="33"/>
      <c r="H47" s="34"/>
      <c r="I47" s="8"/>
      <c r="L47" s="6"/>
      <c r="M47" s="6"/>
      <c r="N47" s="7" t="s">
        <v>13</v>
      </c>
      <c r="O47" s="8">
        <f>SUM(O29:O46)</f>
        <v>30</v>
      </c>
      <c r="P47" s="8">
        <f>SUM(P29:P46)</f>
        <v>70</v>
      </c>
      <c r="Q47" s="8">
        <f>SUM(Q29:Q46)</f>
        <v>150</v>
      </c>
      <c r="R47" s="8">
        <f>SUM(R29:R46)</f>
        <v>20</v>
      </c>
      <c r="S47" s="8">
        <f>SUM(S29:S46)</f>
        <v>54</v>
      </c>
      <c r="T47" s="8">
        <f>COUNTIF(T29:T46,"E")</f>
        <v>3</v>
      </c>
    </row>
    <row r="48" spans="1:20" ht="21" customHeight="1">
      <c r="A48" s="30" t="s">
        <v>20</v>
      </c>
      <c r="B48" s="30"/>
      <c r="C48" s="30"/>
      <c r="D48" s="30"/>
      <c r="E48" s="30"/>
      <c r="F48" s="30"/>
      <c r="G48" s="30"/>
      <c r="H48" s="30"/>
      <c r="I48" s="31"/>
      <c r="L48" s="6"/>
      <c r="M48" s="6"/>
      <c r="N48" s="10" t="s">
        <v>15</v>
      </c>
      <c r="O48" s="11"/>
      <c r="P48" s="32">
        <f>SUM(P47:S47)</f>
        <v>294</v>
      </c>
      <c r="Q48" s="33"/>
      <c r="R48" s="33"/>
      <c r="S48" s="34"/>
      <c r="T48" s="8"/>
    </row>
    <row r="49" spans="1:20" ht="21" customHeight="1">
      <c r="A49" s="4" t="s">
        <v>0</v>
      </c>
      <c r="B49" s="19" t="s">
        <v>37</v>
      </c>
      <c r="C49" s="4" t="s">
        <v>1</v>
      </c>
      <c r="D49" s="4" t="s">
        <v>17</v>
      </c>
      <c r="E49" s="4" t="s">
        <v>2</v>
      </c>
      <c r="F49" s="4" t="s">
        <v>3</v>
      </c>
      <c r="G49" s="4" t="s">
        <v>4</v>
      </c>
      <c r="H49" s="4" t="s">
        <v>22</v>
      </c>
      <c r="I49" s="4" t="s">
        <v>5</v>
      </c>
      <c r="L49" s="30" t="s">
        <v>20</v>
      </c>
      <c r="M49" s="30"/>
      <c r="N49" s="30"/>
      <c r="O49" s="30"/>
      <c r="P49" s="30"/>
      <c r="Q49" s="30"/>
      <c r="R49" s="30"/>
      <c r="S49" s="30"/>
      <c r="T49" s="31"/>
    </row>
    <row r="50" spans="1:20" ht="18" customHeight="1">
      <c r="A50" s="5" t="s">
        <v>6</v>
      </c>
      <c r="B50" s="18" t="s">
        <v>62</v>
      </c>
      <c r="C50" s="18" t="s">
        <v>60</v>
      </c>
      <c r="D50" s="16">
        <v>4</v>
      </c>
      <c r="E50" s="5">
        <v>10</v>
      </c>
      <c r="F50" s="5"/>
      <c r="G50" s="5"/>
      <c r="H50" s="5">
        <v>18</v>
      </c>
      <c r="I50" s="5" t="s">
        <v>33</v>
      </c>
      <c r="L50" s="4" t="s">
        <v>0</v>
      </c>
      <c r="M50" s="19" t="s">
        <v>37</v>
      </c>
      <c r="N50" s="4" t="s">
        <v>1</v>
      </c>
      <c r="O50" s="4" t="s">
        <v>17</v>
      </c>
      <c r="P50" s="4" t="s">
        <v>2</v>
      </c>
      <c r="Q50" s="4" t="s">
        <v>3</v>
      </c>
      <c r="R50" s="4" t="s">
        <v>4</v>
      </c>
      <c r="S50" s="4" t="s">
        <v>22</v>
      </c>
      <c r="T50" s="4" t="s">
        <v>5</v>
      </c>
    </row>
    <row r="51" spans="1:20" ht="18" customHeight="1">
      <c r="A51" s="5" t="s">
        <v>8</v>
      </c>
      <c r="B51" s="18" t="s">
        <v>62</v>
      </c>
      <c r="C51" s="18" t="s">
        <v>61</v>
      </c>
      <c r="D51" s="16">
        <v>2</v>
      </c>
      <c r="E51" s="5"/>
      <c r="F51" s="5">
        <v>12</v>
      </c>
      <c r="G51" s="5"/>
      <c r="H51" s="5">
        <v>10</v>
      </c>
      <c r="I51" s="5" t="s">
        <v>33</v>
      </c>
      <c r="L51" s="5" t="s">
        <v>6</v>
      </c>
      <c r="M51" s="18" t="s">
        <v>62</v>
      </c>
      <c r="N51" s="18" t="s">
        <v>60</v>
      </c>
      <c r="O51" s="16">
        <v>4</v>
      </c>
      <c r="P51" s="5">
        <v>10</v>
      </c>
      <c r="Q51" s="5"/>
      <c r="R51" s="5"/>
      <c r="S51" s="5">
        <v>18</v>
      </c>
      <c r="T51" s="5" t="s">
        <v>33</v>
      </c>
    </row>
    <row r="52" spans="1:20" ht="18" customHeight="1">
      <c r="A52" s="5"/>
      <c r="B52" s="18" t="s">
        <v>62</v>
      </c>
      <c r="C52" s="18" t="s">
        <v>146</v>
      </c>
      <c r="D52" s="16">
        <v>2</v>
      </c>
      <c r="E52" s="5">
        <v>10</v>
      </c>
      <c r="F52" s="5">
        <v>10</v>
      </c>
      <c r="G52" s="5"/>
      <c r="H52" s="5"/>
      <c r="I52" s="5" t="s">
        <v>33</v>
      </c>
      <c r="L52" s="5" t="s">
        <v>8</v>
      </c>
      <c r="M52" s="18" t="s">
        <v>62</v>
      </c>
      <c r="N52" s="18" t="s">
        <v>61</v>
      </c>
      <c r="O52" s="16">
        <v>2</v>
      </c>
      <c r="P52" s="5"/>
      <c r="Q52" s="5">
        <v>12</v>
      </c>
      <c r="R52" s="5"/>
      <c r="S52" s="5">
        <v>10</v>
      </c>
      <c r="T52" s="5" t="s">
        <v>33</v>
      </c>
    </row>
    <row r="53" spans="1:20" ht="18" customHeight="1">
      <c r="A53" s="5"/>
      <c r="B53" s="18" t="s">
        <v>62</v>
      </c>
      <c r="C53" s="18" t="s">
        <v>147</v>
      </c>
      <c r="D53" s="16">
        <v>2</v>
      </c>
      <c r="E53" s="5">
        <v>10</v>
      </c>
      <c r="F53" s="5">
        <v>10</v>
      </c>
      <c r="G53" s="5"/>
      <c r="H53" s="5"/>
      <c r="I53" s="5" t="s">
        <v>33</v>
      </c>
      <c r="L53" s="5" t="s">
        <v>9</v>
      </c>
      <c r="M53" s="18" t="s">
        <v>62</v>
      </c>
      <c r="N53" s="18" t="s">
        <v>146</v>
      </c>
      <c r="O53" s="16">
        <v>2</v>
      </c>
      <c r="P53" s="5">
        <v>10</v>
      </c>
      <c r="Q53" s="5">
        <v>10</v>
      </c>
      <c r="R53" s="5"/>
      <c r="S53" s="5"/>
      <c r="T53" s="5" t="s">
        <v>33</v>
      </c>
    </row>
    <row r="54" spans="1:20">
      <c r="A54" s="5" t="s">
        <v>9</v>
      </c>
      <c r="B54" s="18" t="s">
        <v>73</v>
      </c>
      <c r="C54" s="18" t="s">
        <v>66</v>
      </c>
      <c r="D54" s="16">
        <v>2</v>
      </c>
      <c r="E54" s="5">
        <v>10</v>
      </c>
      <c r="F54" s="5">
        <v>12</v>
      </c>
      <c r="G54" s="5"/>
      <c r="H54" s="5"/>
      <c r="I54" s="12" t="s">
        <v>7</v>
      </c>
      <c r="L54" s="5" t="s">
        <v>10</v>
      </c>
      <c r="M54" s="18" t="s">
        <v>62</v>
      </c>
      <c r="N54" s="18" t="s">
        <v>147</v>
      </c>
      <c r="O54" s="16">
        <v>2</v>
      </c>
      <c r="P54" s="5">
        <v>10</v>
      </c>
      <c r="Q54" s="5">
        <v>10</v>
      </c>
      <c r="R54" s="5"/>
      <c r="S54" s="5"/>
      <c r="T54" s="5" t="s">
        <v>33</v>
      </c>
    </row>
    <row r="55" spans="1:20" ht="18" customHeight="1">
      <c r="A55" s="5" t="s">
        <v>10</v>
      </c>
      <c r="B55" s="18" t="s">
        <v>73</v>
      </c>
      <c r="C55" s="18" t="s">
        <v>67</v>
      </c>
      <c r="D55" s="16">
        <v>1</v>
      </c>
      <c r="E55" s="5"/>
      <c r="F55" s="5">
        <v>10</v>
      </c>
      <c r="G55" s="5"/>
      <c r="H55" s="5"/>
      <c r="I55" s="5" t="s">
        <v>33</v>
      </c>
      <c r="L55" s="5" t="s">
        <v>11</v>
      </c>
      <c r="M55" s="18" t="s">
        <v>120</v>
      </c>
      <c r="N55" s="18" t="s">
        <v>110</v>
      </c>
      <c r="O55" s="16">
        <v>2</v>
      </c>
      <c r="P55" s="5">
        <v>10</v>
      </c>
      <c r="Q55" s="5">
        <v>10</v>
      </c>
      <c r="R55" s="5"/>
      <c r="S55" s="5"/>
      <c r="T55" s="12" t="s">
        <v>7</v>
      </c>
    </row>
    <row r="56" spans="1:20" ht="18" customHeight="1">
      <c r="A56" s="5" t="s">
        <v>11</v>
      </c>
      <c r="B56" s="18" t="s">
        <v>73</v>
      </c>
      <c r="C56" s="18" t="s">
        <v>68</v>
      </c>
      <c r="D56" s="16">
        <v>2</v>
      </c>
      <c r="E56" s="5"/>
      <c r="F56" s="5">
        <v>12</v>
      </c>
      <c r="G56" s="5"/>
      <c r="H56" s="5"/>
      <c r="I56" s="5" t="s">
        <v>33</v>
      </c>
      <c r="L56" s="5" t="s">
        <v>12</v>
      </c>
      <c r="M56" s="18" t="s">
        <v>120</v>
      </c>
      <c r="N56" s="18" t="s">
        <v>111</v>
      </c>
      <c r="O56" s="16">
        <v>1</v>
      </c>
      <c r="P56" s="5"/>
      <c r="Q56" s="5">
        <v>10</v>
      </c>
      <c r="R56" s="5"/>
      <c r="S56" s="5"/>
      <c r="T56" s="5" t="s">
        <v>33</v>
      </c>
    </row>
    <row r="57" spans="1:20" ht="18" customHeight="1">
      <c r="A57" s="5" t="s">
        <v>12</v>
      </c>
      <c r="B57" s="18" t="s">
        <v>73</v>
      </c>
      <c r="C57" s="18" t="s">
        <v>69</v>
      </c>
      <c r="D57" s="16">
        <v>1</v>
      </c>
      <c r="E57" s="5"/>
      <c r="F57" s="5"/>
      <c r="G57" s="5">
        <v>10</v>
      </c>
      <c r="H57" s="5"/>
      <c r="I57" s="5" t="s">
        <v>33</v>
      </c>
      <c r="L57" s="5" t="s">
        <v>14</v>
      </c>
      <c r="M57" s="18" t="s">
        <v>120</v>
      </c>
      <c r="N57" s="18" t="s">
        <v>112</v>
      </c>
      <c r="O57" s="16">
        <v>2</v>
      </c>
      <c r="P57" s="5">
        <v>10</v>
      </c>
      <c r="Q57" s="5">
        <v>10</v>
      </c>
      <c r="R57" s="5"/>
      <c r="S57" s="5"/>
      <c r="T57" s="12" t="s">
        <v>7</v>
      </c>
    </row>
    <row r="58" spans="1:20" ht="18" customHeight="1">
      <c r="A58" s="5" t="s">
        <v>14</v>
      </c>
      <c r="B58" s="18" t="s">
        <v>84</v>
      </c>
      <c r="C58" s="18" t="s">
        <v>78</v>
      </c>
      <c r="D58" s="16">
        <v>2</v>
      </c>
      <c r="E58" s="5"/>
      <c r="F58" s="5">
        <v>12</v>
      </c>
      <c r="G58" s="5"/>
      <c r="H58" s="5"/>
      <c r="I58" s="5" t="s">
        <v>33</v>
      </c>
      <c r="L58" s="5" t="s">
        <v>16</v>
      </c>
      <c r="M58" s="18" t="s">
        <v>120</v>
      </c>
      <c r="N58" s="18" t="s">
        <v>113</v>
      </c>
      <c r="O58" s="16">
        <v>2</v>
      </c>
      <c r="P58" s="5">
        <v>10</v>
      </c>
      <c r="Q58" s="5">
        <v>10</v>
      </c>
      <c r="R58" s="5"/>
      <c r="S58" s="5"/>
      <c r="T58" s="5" t="s">
        <v>33</v>
      </c>
    </row>
    <row r="59" spans="1:20" ht="18" customHeight="1">
      <c r="A59" s="5" t="s">
        <v>16</v>
      </c>
      <c r="B59" s="18" t="s">
        <v>84</v>
      </c>
      <c r="C59" s="18" t="s">
        <v>79</v>
      </c>
      <c r="D59" s="16">
        <v>1</v>
      </c>
      <c r="E59" s="5"/>
      <c r="F59" s="5">
        <v>12</v>
      </c>
      <c r="G59" s="5"/>
      <c r="H59" s="5"/>
      <c r="I59" s="5" t="s">
        <v>33</v>
      </c>
      <c r="L59" s="5" t="s">
        <v>25</v>
      </c>
      <c r="M59" s="18" t="s">
        <v>120</v>
      </c>
      <c r="N59" s="18" t="s">
        <v>114</v>
      </c>
      <c r="O59" s="16">
        <v>1</v>
      </c>
      <c r="P59" s="5"/>
      <c r="Q59" s="5">
        <v>10</v>
      </c>
      <c r="R59" s="5"/>
      <c r="S59" s="5"/>
      <c r="T59" s="5" t="s">
        <v>33</v>
      </c>
    </row>
    <row r="60" spans="1:20" ht="18" customHeight="1">
      <c r="A60" s="5" t="s">
        <v>25</v>
      </c>
      <c r="B60" s="18" t="s">
        <v>84</v>
      </c>
      <c r="C60" s="18" t="s">
        <v>80</v>
      </c>
      <c r="D60" s="16">
        <v>1</v>
      </c>
      <c r="E60" s="5"/>
      <c r="F60" s="5">
        <v>12</v>
      </c>
      <c r="G60" s="5"/>
      <c r="H60" s="5"/>
      <c r="I60" s="5" t="s">
        <v>33</v>
      </c>
      <c r="L60" s="5" t="s">
        <v>28</v>
      </c>
      <c r="M60" s="18" t="s">
        <v>120</v>
      </c>
      <c r="N60" s="18" t="s">
        <v>115</v>
      </c>
      <c r="O60" s="16">
        <v>1</v>
      </c>
      <c r="P60" s="5"/>
      <c r="Q60" s="5">
        <v>10</v>
      </c>
      <c r="R60" s="5"/>
      <c r="S60" s="5"/>
      <c r="T60" s="5" t="s">
        <v>33</v>
      </c>
    </row>
    <row r="61" spans="1:20" ht="18" customHeight="1">
      <c r="A61" s="5" t="s">
        <v>28</v>
      </c>
      <c r="B61" s="18" t="s">
        <v>124</v>
      </c>
      <c r="C61" s="18" t="s">
        <v>88</v>
      </c>
      <c r="D61" s="16">
        <v>2</v>
      </c>
      <c r="E61" s="5">
        <v>10</v>
      </c>
      <c r="F61" s="5">
        <v>12</v>
      </c>
      <c r="G61" s="5"/>
      <c r="H61" s="5"/>
      <c r="I61" s="12" t="s">
        <v>7</v>
      </c>
      <c r="L61" s="5" t="s">
        <v>29</v>
      </c>
      <c r="M61" s="18" t="s">
        <v>120</v>
      </c>
      <c r="N61" s="18" t="s">
        <v>116</v>
      </c>
      <c r="O61" s="16">
        <v>1</v>
      </c>
      <c r="P61" s="5"/>
      <c r="Q61" s="5">
        <v>10</v>
      </c>
      <c r="R61" s="5"/>
      <c r="S61" s="5"/>
      <c r="T61" s="5" t="s">
        <v>33</v>
      </c>
    </row>
    <row r="62" spans="1:20" ht="18" customHeight="1">
      <c r="A62" s="5" t="s">
        <v>29</v>
      </c>
      <c r="B62" s="18" t="s">
        <v>124</v>
      </c>
      <c r="C62" s="18" t="s">
        <v>89</v>
      </c>
      <c r="D62" s="16">
        <v>2</v>
      </c>
      <c r="E62" s="5"/>
      <c r="F62" s="5">
        <v>10</v>
      </c>
      <c r="G62" s="5">
        <v>10</v>
      </c>
      <c r="H62" s="5"/>
      <c r="I62" s="5" t="s">
        <v>33</v>
      </c>
      <c r="L62" s="5" t="s">
        <v>30</v>
      </c>
      <c r="M62" s="18" t="s">
        <v>120</v>
      </c>
      <c r="N62" s="18" t="s">
        <v>117</v>
      </c>
      <c r="O62" s="16">
        <v>1</v>
      </c>
      <c r="P62" s="5"/>
      <c r="Q62" s="5">
        <v>10</v>
      </c>
      <c r="R62" s="5"/>
      <c r="S62" s="5"/>
      <c r="T62" s="5" t="s">
        <v>33</v>
      </c>
    </row>
    <row r="63" spans="1:20" ht="18" customHeight="1">
      <c r="A63" s="5" t="s">
        <v>30</v>
      </c>
      <c r="B63" s="18" t="s">
        <v>124</v>
      </c>
      <c r="C63" s="18" t="s">
        <v>36</v>
      </c>
      <c r="D63" s="16">
        <v>2</v>
      </c>
      <c r="E63" s="5">
        <v>10</v>
      </c>
      <c r="F63" s="5">
        <v>18</v>
      </c>
      <c r="G63" s="5"/>
      <c r="H63" s="5"/>
      <c r="I63" s="5" t="s">
        <v>33</v>
      </c>
      <c r="L63" s="5" t="s">
        <v>31</v>
      </c>
      <c r="M63" s="18" t="s">
        <v>120</v>
      </c>
      <c r="N63" s="18" t="s">
        <v>150</v>
      </c>
      <c r="O63" s="16">
        <v>2</v>
      </c>
      <c r="P63" s="5">
        <v>10</v>
      </c>
      <c r="Q63" s="5">
        <v>10</v>
      </c>
      <c r="R63" s="5"/>
      <c r="S63" s="5"/>
      <c r="T63" s="12" t="s">
        <v>7</v>
      </c>
    </row>
    <row r="64" spans="1:20" ht="18" customHeight="1">
      <c r="A64" s="5" t="s">
        <v>31</v>
      </c>
      <c r="B64" s="18" t="s">
        <v>93</v>
      </c>
      <c r="C64" s="18" t="s">
        <v>92</v>
      </c>
      <c r="D64" s="17">
        <v>2</v>
      </c>
      <c r="E64" s="24"/>
      <c r="F64" s="25"/>
      <c r="G64" s="25"/>
      <c r="H64" s="26"/>
      <c r="I64" s="5" t="s">
        <v>33</v>
      </c>
      <c r="L64" s="5" t="s">
        <v>32</v>
      </c>
      <c r="M64" s="18" t="s">
        <v>120</v>
      </c>
      <c r="N64" s="18" t="s">
        <v>118</v>
      </c>
      <c r="O64" s="16">
        <v>1</v>
      </c>
      <c r="P64" s="5"/>
      <c r="Q64" s="5">
        <v>10</v>
      </c>
      <c r="R64" s="5"/>
      <c r="S64" s="5"/>
      <c r="T64" s="5" t="s">
        <v>33</v>
      </c>
    </row>
    <row r="65" spans="1:20" ht="18" customHeight="1">
      <c r="A65" s="5" t="s">
        <v>32</v>
      </c>
      <c r="B65" s="18" t="s">
        <v>93</v>
      </c>
      <c r="C65" s="18" t="s">
        <v>148</v>
      </c>
      <c r="D65" s="17">
        <v>2</v>
      </c>
      <c r="E65" s="27"/>
      <c r="F65" s="28"/>
      <c r="G65" s="28"/>
      <c r="H65" s="29"/>
      <c r="I65" s="5" t="s">
        <v>33</v>
      </c>
      <c r="L65" s="5" t="s">
        <v>34</v>
      </c>
      <c r="M65" s="18" t="s">
        <v>120</v>
      </c>
      <c r="N65" s="18" t="s">
        <v>36</v>
      </c>
      <c r="O65" s="16">
        <v>1</v>
      </c>
      <c r="P65" s="5"/>
      <c r="Q65" s="5">
        <v>10</v>
      </c>
      <c r="R65" s="5"/>
      <c r="S65" s="5"/>
      <c r="T65" s="5" t="s">
        <v>33</v>
      </c>
    </row>
    <row r="66" spans="1:20" ht="18" customHeight="1">
      <c r="A66" s="5" t="s">
        <v>35</v>
      </c>
      <c r="B66" s="5"/>
      <c r="C66" s="18" t="s">
        <v>96</v>
      </c>
      <c r="D66" s="5">
        <v>0</v>
      </c>
      <c r="E66" s="5"/>
      <c r="F66" s="5">
        <v>10</v>
      </c>
      <c r="G66" s="5"/>
      <c r="H66" s="5"/>
      <c r="I66" s="5" t="s">
        <v>33</v>
      </c>
      <c r="L66" s="5" t="s">
        <v>35</v>
      </c>
      <c r="M66" s="18" t="s">
        <v>120</v>
      </c>
      <c r="N66" s="18" t="s">
        <v>119</v>
      </c>
      <c r="O66" s="16">
        <v>1</v>
      </c>
      <c r="P66" s="5"/>
      <c r="Q66" s="5">
        <v>10</v>
      </c>
      <c r="R66" s="5"/>
      <c r="S66" s="5"/>
      <c r="T66" s="5" t="s">
        <v>33</v>
      </c>
    </row>
    <row r="67" spans="1:20" ht="18" customHeight="1">
      <c r="A67" s="6"/>
      <c r="B67" s="6"/>
      <c r="C67" s="7" t="s">
        <v>13</v>
      </c>
      <c r="D67" s="8">
        <f>SUM(D50:D66)</f>
        <v>30</v>
      </c>
      <c r="E67" s="8">
        <f>SUM(E50:E65)</f>
        <v>60</v>
      </c>
      <c r="F67" s="8">
        <f>SUM(F50:F65)</f>
        <v>142</v>
      </c>
      <c r="G67" s="8">
        <f>SUM(G50:G65)</f>
        <v>20</v>
      </c>
      <c r="H67" s="8">
        <f>SUM(H50:H65)</f>
        <v>28</v>
      </c>
      <c r="I67" s="12">
        <f>COUNTIF(I50:I65,"E")</f>
        <v>2</v>
      </c>
      <c r="L67" s="5" t="s">
        <v>100</v>
      </c>
      <c r="M67" s="18" t="s">
        <v>124</v>
      </c>
      <c r="N67" s="18" t="s">
        <v>122</v>
      </c>
      <c r="O67" s="16">
        <v>2</v>
      </c>
      <c r="P67" s="24"/>
      <c r="Q67" s="25"/>
      <c r="R67" s="25"/>
      <c r="S67" s="26"/>
      <c r="T67" s="5" t="s">
        <v>33</v>
      </c>
    </row>
    <row r="68" spans="1:20" ht="18" customHeight="1">
      <c r="A68" s="6"/>
      <c r="B68" s="6"/>
      <c r="C68" s="10" t="s">
        <v>15</v>
      </c>
      <c r="D68" s="8"/>
      <c r="E68" s="32">
        <f>SUM(E67:H67)</f>
        <v>250</v>
      </c>
      <c r="F68" s="33"/>
      <c r="G68" s="33"/>
      <c r="H68" s="34"/>
      <c r="I68" s="13"/>
      <c r="L68" s="5" t="s">
        <v>121</v>
      </c>
      <c r="M68" s="18" t="s">
        <v>124</v>
      </c>
      <c r="N68" s="18" t="s">
        <v>149</v>
      </c>
      <c r="O68" s="16">
        <v>2</v>
      </c>
      <c r="P68" s="27"/>
      <c r="Q68" s="28"/>
      <c r="R68" s="28"/>
      <c r="S68" s="29"/>
      <c r="T68" s="5" t="s">
        <v>33</v>
      </c>
    </row>
    <row r="69" spans="1:20" ht="21" customHeight="1">
      <c r="A69" s="6"/>
      <c r="B69" s="6"/>
      <c r="C69" s="18" t="s">
        <v>98</v>
      </c>
      <c r="D69" s="5">
        <v>4</v>
      </c>
      <c r="E69" s="32"/>
      <c r="F69" s="33"/>
      <c r="G69" s="33"/>
      <c r="H69" s="34"/>
      <c r="I69" s="5" t="s">
        <v>33</v>
      </c>
      <c r="L69" s="5" t="s">
        <v>123</v>
      </c>
      <c r="M69" s="5"/>
      <c r="N69" s="18" t="s">
        <v>96</v>
      </c>
      <c r="O69" s="16">
        <v>0</v>
      </c>
      <c r="P69" s="5"/>
      <c r="Q69" s="5">
        <v>10</v>
      </c>
      <c r="R69" s="5"/>
      <c r="S69" s="5"/>
      <c r="T69" s="5" t="s">
        <v>33</v>
      </c>
    </row>
    <row r="70" spans="1:20" ht="21" customHeight="1">
      <c r="A70" s="30" t="s">
        <v>21</v>
      </c>
      <c r="B70" s="30"/>
      <c r="C70" s="30"/>
      <c r="D70" s="30"/>
      <c r="E70" s="30"/>
      <c r="F70" s="30"/>
      <c r="G70" s="30"/>
      <c r="H70" s="30"/>
      <c r="I70" s="31"/>
      <c r="L70" s="6"/>
      <c r="M70" s="6"/>
      <c r="N70" s="7" t="s">
        <v>13</v>
      </c>
      <c r="O70" s="8">
        <f>SUM(O51:O69)</f>
        <v>30</v>
      </c>
      <c r="P70" s="8">
        <f>SUM(P51:P69)</f>
        <v>70</v>
      </c>
      <c r="Q70" s="8">
        <f>SUM(Q51:Q69)</f>
        <v>162</v>
      </c>
      <c r="R70" s="8">
        <f>SUM(R51:R69)</f>
        <v>0</v>
      </c>
      <c r="S70" s="8">
        <f>SUM(S51:S69)</f>
        <v>28</v>
      </c>
      <c r="T70" s="12">
        <f>COUNTIF(T51:T69,"E")</f>
        <v>3</v>
      </c>
    </row>
    <row r="71" spans="1:20" ht="18" customHeight="1">
      <c r="A71" s="8" t="s">
        <v>0</v>
      </c>
      <c r="B71" s="19" t="s">
        <v>37</v>
      </c>
      <c r="C71" s="8" t="s">
        <v>1</v>
      </c>
      <c r="D71" s="4" t="s">
        <v>17</v>
      </c>
      <c r="E71" s="8" t="s">
        <v>2</v>
      </c>
      <c r="F71" s="8" t="s">
        <v>3</v>
      </c>
      <c r="G71" s="8" t="s">
        <v>4</v>
      </c>
      <c r="H71" s="8" t="s">
        <v>22</v>
      </c>
      <c r="I71" s="8" t="s">
        <v>5</v>
      </c>
      <c r="L71" s="6"/>
      <c r="M71" s="6"/>
      <c r="N71" s="10" t="s">
        <v>15</v>
      </c>
      <c r="O71" s="8"/>
      <c r="P71" s="32">
        <f>SUM(P70:S70)</f>
        <v>260</v>
      </c>
      <c r="Q71" s="33"/>
      <c r="R71" s="33"/>
      <c r="S71" s="34"/>
      <c r="T71" s="13"/>
    </row>
    <row r="72" spans="1:20" ht="18" customHeight="1">
      <c r="A72" s="5" t="s">
        <v>6</v>
      </c>
      <c r="B72" s="18" t="s">
        <v>73</v>
      </c>
      <c r="C72" s="18" t="s">
        <v>70</v>
      </c>
      <c r="D72" s="16">
        <v>2</v>
      </c>
      <c r="E72" s="5"/>
      <c r="F72" s="5">
        <v>10</v>
      </c>
      <c r="G72" s="5">
        <v>10</v>
      </c>
      <c r="H72" s="5"/>
      <c r="I72" s="5" t="s">
        <v>33</v>
      </c>
      <c r="L72" s="6"/>
      <c r="M72" s="6"/>
      <c r="N72" s="18" t="s">
        <v>98</v>
      </c>
      <c r="O72" s="5">
        <v>4</v>
      </c>
      <c r="P72" s="32"/>
      <c r="Q72" s="33"/>
      <c r="R72" s="33"/>
      <c r="S72" s="34"/>
      <c r="T72" s="5" t="s">
        <v>33</v>
      </c>
    </row>
    <row r="73" spans="1:20" ht="18" customHeight="1">
      <c r="A73" s="5" t="s">
        <v>8</v>
      </c>
      <c r="B73" s="18" t="s">
        <v>73</v>
      </c>
      <c r="C73" s="18" t="s">
        <v>71</v>
      </c>
      <c r="D73" s="16">
        <v>2</v>
      </c>
      <c r="E73" s="5"/>
      <c r="F73" s="5">
        <v>12</v>
      </c>
      <c r="G73" s="5"/>
      <c r="H73" s="5"/>
      <c r="I73" s="5" t="s">
        <v>33</v>
      </c>
      <c r="L73" s="30" t="s">
        <v>21</v>
      </c>
      <c r="M73" s="30"/>
      <c r="N73" s="30"/>
      <c r="O73" s="30"/>
      <c r="P73" s="30"/>
      <c r="Q73" s="30"/>
      <c r="R73" s="30"/>
      <c r="S73" s="30"/>
      <c r="T73" s="31"/>
    </row>
    <row r="74" spans="1:20" ht="18.600000000000001" customHeight="1">
      <c r="A74" s="5" t="s">
        <v>9</v>
      </c>
      <c r="B74" s="18" t="s">
        <v>73</v>
      </c>
      <c r="C74" s="18" t="s">
        <v>72</v>
      </c>
      <c r="D74" s="16">
        <v>2</v>
      </c>
      <c r="E74" s="5"/>
      <c r="F74" s="5">
        <v>12</v>
      </c>
      <c r="G74" s="5"/>
      <c r="H74" s="5"/>
      <c r="I74" s="5" t="s">
        <v>33</v>
      </c>
      <c r="L74" s="8" t="s">
        <v>0</v>
      </c>
      <c r="M74" s="19" t="s">
        <v>37</v>
      </c>
      <c r="N74" s="8" t="s">
        <v>1</v>
      </c>
      <c r="O74" s="4" t="s">
        <v>17</v>
      </c>
      <c r="P74" s="8" t="s">
        <v>2</v>
      </c>
      <c r="Q74" s="8" t="s">
        <v>3</v>
      </c>
      <c r="R74" s="8" t="s">
        <v>4</v>
      </c>
      <c r="S74" s="8" t="s">
        <v>22</v>
      </c>
      <c r="T74" s="8" t="s">
        <v>5</v>
      </c>
    </row>
    <row r="75" spans="1:20" ht="18" customHeight="1">
      <c r="A75" s="5" t="s">
        <v>10</v>
      </c>
      <c r="B75" s="18" t="s">
        <v>84</v>
      </c>
      <c r="C75" s="18" t="s">
        <v>81</v>
      </c>
      <c r="D75" s="16">
        <v>2</v>
      </c>
      <c r="E75" s="5"/>
      <c r="F75" s="5">
        <v>12</v>
      </c>
      <c r="G75" s="5"/>
      <c r="H75" s="5"/>
      <c r="I75" s="5" t="s">
        <v>33</v>
      </c>
      <c r="L75" s="5" t="s">
        <v>6</v>
      </c>
      <c r="M75" s="18" t="s">
        <v>134</v>
      </c>
      <c r="N75" s="18" t="s">
        <v>125</v>
      </c>
      <c r="O75" s="16">
        <v>2</v>
      </c>
      <c r="P75" s="5">
        <v>10</v>
      </c>
      <c r="Q75" s="5">
        <v>10</v>
      </c>
      <c r="R75" s="5"/>
      <c r="S75" s="5"/>
      <c r="T75" s="5" t="s">
        <v>33</v>
      </c>
    </row>
    <row r="76" spans="1:20" ht="18" customHeight="1">
      <c r="A76" s="5" t="s">
        <v>11</v>
      </c>
      <c r="B76" s="18" t="s">
        <v>84</v>
      </c>
      <c r="C76" s="18" t="s">
        <v>82</v>
      </c>
      <c r="D76" s="16">
        <v>1</v>
      </c>
      <c r="E76" s="5"/>
      <c r="F76" s="5">
        <v>10</v>
      </c>
      <c r="G76" s="5"/>
      <c r="H76" s="5"/>
      <c r="I76" s="5" t="s">
        <v>33</v>
      </c>
      <c r="L76" s="5" t="s">
        <v>8</v>
      </c>
      <c r="M76" s="18" t="s">
        <v>134</v>
      </c>
      <c r="N76" s="18" t="s">
        <v>126</v>
      </c>
      <c r="O76" s="16">
        <v>1</v>
      </c>
      <c r="P76" s="5">
        <v>10</v>
      </c>
      <c r="Q76" s="5">
        <v>10</v>
      </c>
      <c r="R76" s="5"/>
      <c r="S76" s="5"/>
      <c r="T76" s="5" t="s">
        <v>33</v>
      </c>
    </row>
    <row r="77" spans="1:20" ht="18" customHeight="1">
      <c r="A77" s="5" t="s">
        <v>12</v>
      </c>
      <c r="B77" s="18" t="s">
        <v>84</v>
      </c>
      <c r="C77" s="18" t="s">
        <v>83</v>
      </c>
      <c r="D77" s="16">
        <v>1</v>
      </c>
      <c r="E77" s="5"/>
      <c r="F77" s="5">
        <v>10</v>
      </c>
      <c r="G77" s="5"/>
      <c r="H77" s="5"/>
      <c r="I77" s="5" t="s">
        <v>33</v>
      </c>
      <c r="L77" s="5" t="s">
        <v>9</v>
      </c>
      <c r="M77" s="18" t="s">
        <v>134</v>
      </c>
      <c r="N77" s="18" t="s">
        <v>127</v>
      </c>
      <c r="O77" s="16">
        <v>2</v>
      </c>
      <c r="P77" s="5"/>
      <c r="Q77" s="5"/>
      <c r="R77" s="5"/>
      <c r="S77" s="5">
        <v>10</v>
      </c>
      <c r="T77" s="5" t="s">
        <v>33</v>
      </c>
    </row>
    <row r="78" spans="1:20" ht="18" customHeight="1">
      <c r="A78" s="5" t="s">
        <v>14</v>
      </c>
      <c r="B78" s="18" t="s">
        <v>94</v>
      </c>
      <c r="C78" s="18" t="s">
        <v>90</v>
      </c>
      <c r="D78" s="16">
        <v>2</v>
      </c>
      <c r="E78" s="5"/>
      <c r="F78" s="5">
        <v>12</v>
      </c>
      <c r="G78" s="5"/>
      <c r="H78" s="5"/>
      <c r="I78" s="5" t="s">
        <v>33</v>
      </c>
      <c r="L78" s="5" t="s">
        <v>10</v>
      </c>
      <c r="M78" s="18" t="s">
        <v>134</v>
      </c>
      <c r="N78" s="18" t="s">
        <v>128</v>
      </c>
      <c r="O78" s="16">
        <v>2</v>
      </c>
      <c r="P78" s="5"/>
      <c r="Q78" s="5">
        <v>10</v>
      </c>
      <c r="R78" s="5"/>
      <c r="S78" s="5"/>
      <c r="T78" s="5" t="s">
        <v>33</v>
      </c>
    </row>
    <row r="79" spans="1:20" ht="18" customHeight="1">
      <c r="A79" s="5" t="s">
        <v>16</v>
      </c>
      <c r="B79" s="18" t="s">
        <v>94</v>
      </c>
      <c r="C79" s="18" t="s">
        <v>91</v>
      </c>
      <c r="D79" s="16">
        <v>2</v>
      </c>
      <c r="E79" s="5"/>
      <c r="F79" s="5">
        <v>12</v>
      </c>
      <c r="G79" s="5"/>
      <c r="H79" s="5"/>
      <c r="I79" s="5" t="s">
        <v>33</v>
      </c>
      <c r="L79" s="5" t="s">
        <v>11</v>
      </c>
      <c r="M79" s="18" t="s">
        <v>134</v>
      </c>
      <c r="N79" s="18" t="s">
        <v>129</v>
      </c>
      <c r="O79" s="16">
        <v>2</v>
      </c>
      <c r="P79" s="5"/>
      <c r="Q79" s="5">
        <v>10</v>
      </c>
      <c r="R79" s="5"/>
      <c r="S79" s="5"/>
      <c r="T79" s="5" t="s">
        <v>33</v>
      </c>
    </row>
    <row r="80" spans="1:20">
      <c r="A80" s="5" t="s">
        <v>25</v>
      </c>
      <c r="B80" s="18" t="s">
        <v>99</v>
      </c>
      <c r="C80" s="18" t="s">
        <v>97</v>
      </c>
      <c r="D80" s="17">
        <v>2</v>
      </c>
      <c r="E80" s="24"/>
      <c r="F80" s="25"/>
      <c r="G80" s="25"/>
      <c r="H80" s="26"/>
      <c r="I80" s="5" t="s">
        <v>33</v>
      </c>
      <c r="L80" s="5" t="s">
        <v>12</v>
      </c>
      <c r="M80" s="18" t="s">
        <v>134</v>
      </c>
      <c r="N80" s="18" t="s">
        <v>130</v>
      </c>
      <c r="O80" s="16">
        <v>2</v>
      </c>
      <c r="P80" s="5">
        <v>10</v>
      </c>
      <c r="Q80" s="5">
        <v>10</v>
      </c>
      <c r="R80" s="5"/>
      <c r="S80" s="5"/>
      <c r="T80" s="5" t="s">
        <v>33</v>
      </c>
    </row>
    <row r="81" spans="1:20">
      <c r="A81" s="5" t="s">
        <v>28</v>
      </c>
      <c r="B81" s="18" t="s">
        <v>99</v>
      </c>
      <c r="C81" s="18" t="s">
        <v>141</v>
      </c>
      <c r="D81" s="17">
        <v>2</v>
      </c>
      <c r="E81" s="27"/>
      <c r="F81" s="28"/>
      <c r="G81" s="28"/>
      <c r="H81" s="29"/>
      <c r="I81" s="5" t="s">
        <v>33</v>
      </c>
      <c r="L81" s="5" t="s">
        <v>14</v>
      </c>
      <c r="M81" s="18" t="s">
        <v>134</v>
      </c>
      <c r="N81" s="18" t="s">
        <v>131</v>
      </c>
      <c r="O81" s="16">
        <v>1</v>
      </c>
      <c r="P81" s="5">
        <v>10</v>
      </c>
      <c r="Q81" s="5"/>
      <c r="R81" s="5"/>
      <c r="S81" s="5">
        <v>10</v>
      </c>
      <c r="T81" s="5" t="s">
        <v>33</v>
      </c>
    </row>
    <row r="82" spans="1:20" ht="18" customHeight="1">
      <c r="A82" s="5" t="s">
        <v>29</v>
      </c>
      <c r="B82" s="5"/>
      <c r="C82" s="6" t="s">
        <v>95</v>
      </c>
      <c r="D82" s="5">
        <v>12</v>
      </c>
      <c r="E82" s="5"/>
      <c r="F82" s="5"/>
      <c r="G82" s="5"/>
      <c r="H82" s="5">
        <v>72</v>
      </c>
      <c r="I82" s="8" t="s">
        <v>7</v>
      </c>
      <c r="L82" s="5" t="s">
        <v>16</v>
      </c>
      <c r="M82" s="18" t="s">
        <v>134</v>
      </c>
      <c r="N82" s="18" t="s">
        <v>132</v>
      </c>
      <c r="O82" s="16">
        <v>2</v>
      </c>
      <c r="P82" s="5"/>
      <c r="Q82" s="5">
        <v>10</v>
      </c>
      <c r="R82" s="5"/>
      <c r="S82" s="5"/>
      <c r="T82" s="5" t="s">
        <v>33</v>
      </c>
    </row>
    <row r="83" spans="1:20" ht="16.2" customHeight="1">
      <c r="A83" s="6"/>
      <c r="B83" s="6"/>
      <c r="C83" s="7" t="s">
        <v>13</v>
      </c>
      <c r="D83" s="8">
        <f>SUM(D72:D82)</f>
        <v>30</v>
      </c>
      <c r="E83" s="8">
        <f>SUM(E72:E82)</f>
        <v>0</v>
      </c>
      <c r="F83" s="8">
        <f>SUM(F72:F82)</f>
        <v>90</v>
      </c>
      <c r="G83" s="8">
        <f>SUM(G72:G82)</f>
        <v>10</v>
      </c>
      <c r="H83" s="8">
        <f>SUM(H72:H82)</f>
        <v>72</v>
      </c>
      <c r="I83" s="8">
        <f>COUNTIF(I72:I82,"E")</f>
        <v>1</v>
      </c>
      <c r="L83" s="5" t="s">
        <v>25</v>
      </c>
      <c r="M83" s="18" t="s">
        <v>84</v>
      </c>
      <c r="N83" s="18" t="s">
        <v>133</v>
      </c>
      <c r="O83" s="16">
        <v>2</v>
      </c>
      <c r="P83" s="24"/>
      <c r="Q83" s="25"/>
      <c r="R83" s="25"/>
      <c r="S83" s="26"/>
      <c r="T83" s="5" t="s">
        <v>33</v>
      </c>
    </row>
    <row r="84" spans="1:20" ht="18" customHeight="1">
      <c r="A84" s="6"/>
      <c r="B84" s="6"/>
      <c r="C84" s="10" t="s">
        <v>15</v>
      </c>
      <c r="D84" s="11"/>
      <c r="E84" s="32">
        <f>SUM(E83:H83)</f>
        <v>172</v>
      </c>
      <c r="F84" s="33"/>
      <c r="G84" s="33"/>
      <c r="H84" s="34"/>
      <c r="I84" s="8"/>
      <c r="L84" s="5" t="s">
        <v>28</v>
      </c>
      <c r="M84" s="18" t="s">
        <v>84</v>
      </c>
      <c r="N84" s="18" t="s">
        <v>142</v>
      </c>
      <c r="O84" s="16">
        <v>2</v>
      </c>
      <c r="P84" s="27"/>
      <c r="Q84" s="28"/>
      <c r="R84" s="28"/>
      <c r="S84" s="29"/>
      <c r="T84" s="5" t="s">
        <v>33</v>
      </c>
    </row>
    <row r="85" spans="1:20" ht="18" customHeight="1">
      <c r="L85" s="5" t="s">
        <v>29</v>
      </c>
      <c r="M85" s="5"/>
      <c r="N85" s="18" t="s">
        <v>95</v>
      </c>
      <c r="O85" s="16">
        <v>12</v>
      </c>
      <c r="P85" s="5"/>
      <c r="Q85" s="5"/>
      <c r="R85" s="5"/>
      <c r="S85" s="5">
        <v>72</v>
      </c>
      <c r="T85" s="8" t="s">
        <v>7</v>
      </c>
    </row>
    <row r="86" spans="1:20">
      <c r="L86" s="6"/>
      <c r="M86" s="6"/>
      <c r="N86" s="7" t="s">
        <v>13</v>
      </c>
      <c r="O86" s="8">
        <f>SUM(O75:O85)</f>
        <v>30</v>
      </c>
      <c r="P86" s="8">
        <f>SUM(P75:P85)</f>
        <v>40</v>
      </c>
      <c r="Q86" s="8">
        <f>SUM(Q75:Q85)</f>
        <v>60</v>
      </c>
      <c r="R86" s="8">
        <f>SUM(R75:R85)</f>
        <v>0</v>
      </c>
      <c r="S86" s="8">
        <f>SUM(S75:S85)</f>
        <v>92</v>
      </c>
      <c r="T86" s="8">
        <f>COUNTIF(T75:T85,"E")</f>
        <v>1</v>
      </c>
    </row>
    <row r="87" spans="1:20">
      <c r="L87" s="6"/>
      <c r="M87" s="6"/>
      <c r="N87" s="10" t="s">
        <v>15</v>
      </c>
      <c r="O87" s="11"/>
      <c r="P87" s="32">
        <f>SUM(P86:S86)</f>
        <v>192</v>
      </c>
      <c r="Q87" s="33"/>
      <c r="R87" s="33"/>
      <c r="S87" s="34"/>
      <c r="T87" s="8"/>
    </row>
  </sheetData>
  <mergeCells count="21">
    <mergeCell ref="E84:H84"/>
    <mergeCell ref="P87:S87"/>
    <mergeCell ref="E68:H68"/>
    <mergeCell ref="E69:H69"/>
    <mergeCell ref="A70:I70"/>
    <mergeCell ref="P71:S71"/>
    <mergeCell ref="P72:S72"/>
    <mergeCell ref="L73:T73"/>
    <mergeCell ref="A27:I27"/>
    <mergeCell ref="L27:T27"/>
    <mergeCell ref="E47:H47"/>
    <mergeCell ref="A48:I48"/>
    <mergeCell ref="P48:S48"/>
    <mergeCell ref="L49:T49"/>
    <mergeCell ref="A2:I2"/>
    <mergeCell ref="A3:I3"/>
    <mergeCell ref="A4:I4"/>
    <mergeCell ref="A7:I7"/>
    <mergeCell ref="L7:T7"/>
    <mergeCell ref="E26:H26"/>
    <mergeCell ref="P26:S26"/>
  </mergeCells>
  <printOptions horizontalCentered="1"/>
  <pageMargins left="0.19685039370078741" right="0.19685039370078741" top="0.27559055118110237" bottom="0.15748031496062992" header="0.31496062992125984" footer="0.31496062992125984"/>
  <pageSetup paperSize="9" scale="89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st. stacjonarne</vt:lpstr>
      <vt:lpstr>st. niestacjonarne</vt:lpstr>
      <vt:lpstr>'st. niestacjonarne'!Obszar_wydruku</vt:lpstr>
      <vt:lpstr>'st. stacjonarne'!Obszar_wydruku</vt:lpstr>
    </vt:vector>
  </TitlesOfParts>
  <Company>Politechnika Warszawska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Bogucka</dc:creator>
  <cp:lastModifiedBy>saspawner</cp:lastModifiedBy>
  <cp:lastPrinted>2016-12-15T14:39:28Z</cp:lastPrinted>
  <dcterms:created xsi:type="dcterms:W3CDTF">2012-01-24T10:24:00Z</dcterms:created>
  <dcterms:modified xsi:type="dcterms:W3CDTF">2017-04-27T20:40:49Z</dcterms:modified>
</cp:coreProperties>
</file>